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2020-2019-2018-2017-2016-2015                                        ΦΑΚΕΛΟΣ ΔΙΑΓΩΝΙΣΜΩΝ\2020\2020-σπιτι-22\2020-σπιτι-22\2025-2026 ΓΡΑΦΙΚΗ ΥΛΗ\"/>
    </mc:Choice>
  </mc:AlternateContent>
  <xr:revisionPtr revIDLastSave="0" documentId="13_ncr:1_{2F68D997-0B75-4008-ACD9-AFD976709B9E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KeyStat" sheetId="1" r:id="rId1"/>
  </sheet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88" i="1" l="1"/>
  <c r="I31" i="1"/>
  <c r="I50" i="1"/>
  <c r="I94" i="1" l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93" i="1"/>
  <c r="K93" i="1" s="1"/>
  <c r="K108" i="1"/>
  <c r="I109" i="1"/>
  <c r="K109" i="1" s="1"/>
  <c r="I108" i="1"/>
  <c r="I101" i="1"/>
  <c r="I103" i="1"/>
  <c r="I107" i="1"/>
  <c r="K107" i="1" s="1"/>
  <c r="I102" i="1"/>
  <c r="I92" i="1"/>
  <c r="K92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I27" i="1"/>
  <c r="K27" i="1" s="1"/>
  <c r="I28" i="1"/>
  <c r="K28" i="1" s="1"/>
  <c r="I29" i="1"/>
  <c r="K29" i="1" s="1"/>
  <c r="I30" i="1"/>
  <c r="K30" i="1" s="1"/>
  <c r="K31" i="1"/>
  <c r="I32" i="1"/>
  <c r="K32" i="1" s="1"/>
  <c r="I33" i="1"/>
  <c r="K33" i="1" s="1"/>
  <c r="I35" i="1"/>
  <c r="K35" i="1" s="1"/>
  <c r="I36" i="1"/>
  <c r="K36" i="1" s="1"/>
  <c r="I37" i="1"/>
  <c r="I38" i="1"/>
  <c r="K38" i="1" s="1"/>
  <c r="I39" i="1"/>
  <c r="K39" i="1" s="1"/>
  <c r="K40" i="1"/>
  <c r="K41" i="1"/>
  <c r="I42" i="1"/>
  <c r="K42" i="1" s="1"/>
  <c r="I43" i="1"/>
  <c r="K43" i="1" s="1"/>
  <c r="I44" i="1"/>
  <c r="K44" i="1" s="1"/>
  <c r="I45" i="1"/>
  <c r="I46" i="1"/>
  <c r="K46" i="1" s="1"/>
  <c r="I47" i="1"/>
  <c r="I48" i="1"/>
  <c r="K48" i="1" s="1"/>
  <c r="I49" i="1"/>
  <c r="K49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I60" i="1"/>
  <c r="K60" i="1" s="1"/>
  <c r="I61" i="1"/>
  <c r="K61" i="1" s="1"/>
  <c r="I62" i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I83" i="1"/>
  <c r="K83" i="1" s="1"/>
  <c r="I84" i="1"/>
  <c r="K84" i="1" s="1"/>
  <c r="I85" i="1"/>
  <c r="I86" i="1"/>
  <c r="K86" i="1" s="1"/>
  <c r="I87" i="1"/>
  <c r="K87" i="1" s="1"/>
  <c r="K88" i="1"/>
  <c r="I89" i="1"/>
  <c r="K89" i="1" s="1"/>
  <c r="I90" i="1"/>
  <c r="I91" i="1"/>
  <c r="K91" i="1" s="1"/>
  <c r="I16" i="1"/>
  <c r="K16" i="1" s="1"/>
  <c r="K26" i="1"/>
  <c r="K34" i="1"/>
  <c r="K37" i="1"/>
  <c r="K45" i="1"/>
  <c r="K47" i="1"/>
  <c r="K50" i="1"/>
  <c r="K59" i="1"/>
  <c r="K62" i="1"/>
  <c r="K74" i="1"/>
  <c r="K82" i="1"/>
  <c r="K85" i="1"/>
  <c r="K90" i="1"/>
  <c r="K110" i="1" l="1"/>
  <c r="K111" i="1" s="1"/>
  <c r="K112" i="1" s="1"/>
  <c r="K101" i="1"/>
  <c r="K102" i="1" s="1"/>
  <c r="K103" i="1" s="1"/>
</calcChain>
</file>

<file path=xl/sharedStrings.xml><?xml version="1.0" encoding="utf-8"?>
<sst xmlns="http://schemas.openxmlformats.org/spreadsheetml/2006/main" count="204" uniqueCount="127">
  <si>
    <t>ΦΑΚΕΛΟΙ ΜΕ ΕΝΔΕΙΞΗ ΕΝΔΟΣΧΟΛΙΚΩΝ ΕΞΕΤΑΣΕΩΝ</t>
  </si>
  <si>
    <t>ΣΥΝΟΛΙΚΕΣ ΠΟΣΟΤΗΤΕΣ ΣΧΟΛΕΙΩΝ</t>
  </si>
  <si>
    <t>ΕΙΔΗ -ΤΕΧΝΙΚΕΣ ΠΡΟΔΙΑΓΡΑΦΕΣ</t>
  </si>
  <si>
    <t>Αλληλογραφίας φάκελοι λευκοί με αυτοκόλλητη ταινία 110X230, 90 gr
Κουτί 500 τεμαχίων</t>
  </si>
  <si>
    <t>Αλληλογραφίας φάκελοι λευκοί με αυτοκόλλητη ταινία 110X230, 90 gr με παράθυρο δεξιά
Κουτί 500 τεμαχίων</t>
  </si>
  <si>
    <t>Αρχειοθέτησης κλασέρ πλαστικό 8χ32 με μηχανισμό ( διάφορα χρώματα)</t>
  </si>
  <si>
    <t>Αρχειοθέτησης κλασέρ πλαστικό 4χ32 με μηχανισμό ( διάφορα χρώματα)</t>
  </si>
  <si>
    <t>Αρχειοθέτησης φάκελοι πανόδετοι, διαστάσεις 25X35X8 εκ, χρώμα μπλε με κορδόνι</t>
  </si>
  <si>
    <t>Αρχειοθέτησης ντοσιέ πλαστικοποιημένο χαρτόνι με αυτιά &amp; λάστιχο, διαστάσεις 25X35 εκ, διάφορα χρώματα</t>
  </si>
  <si>
    <t>Αρχειοθέτησης κουτί πλαίσιο Α4 fiber χαρτόνι 25X35X12, με λάστιχο</t>
  </si>
  <si>
    <t>Αυτοκόλλητα χαρτάκια σημειώσεων κίτρινα -κύβος 76mm x 76mm των  100 φύλλων</t>
  </si>
  <si>
    <t xml:space="preserve">Αριθμομηχανή γραφείου τύπου  JUST DESK CASIO  ή ισοδύναμου  Διαστάσεις 28,8 x 103 x 147 (mm)  Ευδιάκριτη μεγάλη οθόνη 12 ψηφίων 
</t>
  </si>
  <si>
    <t>Αποσυρραπτικό  Romeo Maestri Top ή αντίστοιχου τύπου</t>
  </si>
  <si>
    <t xml:space="preserve"> Βάση σελοτέιπ METRON 300  ή ισοδύναμου τύπου με αντιολισθητική βάση με θέσεις για στυλό ή μολύβι. Κατάλληλη για ταινίες διαστάσεων 19mmx33m ή μικρότερες.</t>
  </si>
  <si>
    <t>Βιβλίο πρωτόκολλο αλληλογραφίας 20χ30 100 φύλλων</t>
  </si>
  <si>
    <t>Βιβλίο πρακτικών συνεδριάσεων  25χ35  100 φύλλων</t>
  </si>
  <si>
    <t>Διαφάνειες- Θήκη εγγράφων διαφανής Α4 διάτρητη 90 mic, συσκευασία κουτί 100 φύλλων</t>
  </si>
  <si>
    <t>Διορθωτικό στυλό πλακέ των 12 ml</t>
  </si>
  <si>
    <t>Διορθωτικό και διαλυτικό (ΣΕΤ)</t>
  </si>
  <si>
    <t>Διορθωτική ταινία 5mm x 20m</t>
  </si>
  <si>
    <t>Δίφυλλα πλαστικοποίησης Α3 80 mic  πακέτο των 100</t>
  </si>
  <si>
    <t xml:space="preserve">ΔΙΦΥΛΛΕΣ ΖΕΛΑΤΙΝΕΣ ΠΛΑΣΤΙΚΟΠΟΙΗΣΗΣ
 ΔΙΑΣΤΑΣΕΙΣ ΑΝΑ ΔΙΦΥΛΛΟ 67χ98 mm, ΠΑΧΟΣ : 2X125 micron
100 ΤΧΜ ΑΝΑ ΠΑΚΕΤΟ </t>
  </si>
  <si>
    <t xml:space="preserve">ΔΙΦΥΛΛΑ ΠΛΑΣΤΙΚΟΠΟΙΗΣΗΣ Α4, 80 MICRON, 
  (100 ΦΥΛΛΑ ΑΝΑ ΠΑΚΕΤΟ), </t>
  </si>
  <si>
    <t>Δίφυλλα πλαστικοποίησης Α4  125 mic  πακέτο των 100</t>
  </si>
  <si>
    <t>ΕΤΙΚΕΤΕΣ ΑΥΤΟΚΟΛΛΗΤΕΣ ΓΙΑ ΕΚΤΥΠΩΤΗ: 
ΠΛΑΤΟΣ  48.5 - 52.5 mm X ΥΨΟΣ 25,4 -29.7 mm 
ΦΥΛΛΑ 100 - ΕΤΙΚΕΤΕΣ ΑΝΑ ΦΥΛΛΟ 4χ10=40 ΕΤΙΚΕΤΕΣ</t>
  </si>
  <si>
    <t>ΕΤΙΚΕΤΕΣ ΑΥΤΟΚΟΛΛΗΤΕΣ ΔΙΑΦΑΝΕΙΣ (TYPOTRUST) 
ΔΙΑΣΤΑΣΕΙΣ 63.5 Χ 38.1 mm
 (25 ΦΥΛΛΑ ΑΝΑ ΠΑΚΕΤΟ - 525 ΕΤΙΚΕΤΕΣ ΑΝΑ ΠΑΚΕΤΟ)</t>
  </si>
  <si>
    <t>Θήκη πλαστική για κύβο χαρτιών 90χ90</t>
  </si>
  <si>
    <t>Κόλλα stick συσκευασία 21 gr</t>
  </si>
  <si>
    <t>Κόλλα υγρή  συσκευασία  3 gr</t>
  </si>
  <si>
    <t>Κλίπς μεταλλικά μαύρα 19mm (κουτί των 12 τεμαχίων)</t>
  </si>
  <si>
    <t>Κλίπς μεταλλικά μαύρα 32mm (κουτί των 12 τεμαχίων)</t>
  </si>
  <si>
    <t>Κλίπς μεταλλικά μαύρα 51mm (κουτί των 12 τεμαχίων)</t>
  </si>
  <si>
    <t>Κοπίδια με πλαστικό σώμα  και μεταλλική λάμα SIZE 18mm χ 100mm</t>
  </si>
  <si>
    <t>Καταστροφέας εγγράφων Δυνατότητα κοπής: 12 φύλλα DIN A4 (80 g / m²). Είδος κοπής: Κοπή σωματιδίων / Εγκάρσια κοπή. Μέγεθος σωματιδίων: 4 mm x 35 mm. Ταχύτητα κοπής: 1,8 μέτρα ανά λεπτό. Υλικό προς κοπή: Χαρτί, πιστωτικές κάρτες, συνδετήρες και συνδετήρες. Επίπεδο ασφαλείας: P-4 / DIN 66399. Χρόνος λειτουργίας: 6 λεπτά. Χρόνος ψύξης: 50 λεπτά. Κάδος απορριμμάτων: 23 λίτρων με αφαιρούμενη κεφαλή τεμαχισμού και παράθυρο προβολής. Πλάτος τροφοδοσίας: 220 mm. Θόρυβος λειτουργίας: 65 dB. Ισχύς: 300 W / 1,4 A. Διαστάσεις: 345 mm x 235 mm x 485 mm. Βάρος: 5,9 kg. Χρώμα: Λευκό</t>
  </si>
  <si>
    <t xml:space="preserve">Λάδι για λίπανση της κεφαλή με τα εξής χαρακτηριστικά μπουκάλι  400ml 47 gr- οικολογικό </t>
  </si>
  <si>
    <t xml:space="preserve">Λάστιχα χοντρά πλακέ μεγάλα για φακέλους155x8mm συσκευασία 1000gr </t>
  </si>
  <si>
    <t>Λαστιχάκια γραφείου μεσαία, συσκευασία 50gr.//ARTIGLIO ΛΑΣΤΙΧΑ ΣΑΚΟΥΛΑ 102mm 50gr</t>
  </si>
  <si>
    <t>Μαρκαδόροι υπογράμμισης, πλατιά μύτη 5mm, διάφορα χρώματα</t>
  </si>
  <si>
    <t>Μαρκαδόρος ανεξίτηλος πλαστικός, πλάτος γραφής 1.5-3 mm (κόκκινο)</t>
  </si>
  <si>
    <t>Μαρκαδόρος ανεξίτηλος πλαστικός, πλάτος γραφής 1.5-3 mm (μαύρο)</t>
  </si>
  <si>
    <t>Μαρκαδόρος ανεξίτηλος πλαστικός, πλάτος γραφής 1.5-3 mm (μπλέ)</t>
  </si>
  <si>
    <t>Μπλόκ σημειώσεων ριγέ Α4 50 φύλλων</t>
  </si>
  <si>
    <t>Μελάνι για ταμπόν χρώματος μπλε, ανεξίτηλο, φιαλίδιο των 30ml</t>
  </si>
  <si>
    <t>Μολύβι FABER CASTEL DESSIN 2001 ΗΒ ή αντίστοιχου τύπου με γόμα</t>
  </si>
  <si>
    <t>Μολύβι μηχανικό 0,5mm pilot ή αντίστοιχου τύπου</t>
  </si>
  <si>
    <t>Ντοσιέ Α4 με έλασμα και διαφανές εξώφυλλο (διάφορα χρώματα)</t>
  </si>
  <si>
    <t>Ντοσιέ αποθήκευσης με γωνία PVC8X34X28 MAYRO SKAG</t>
  </si>
  <si>
    <t xml:space="preserve">Ξύστρα μεταλλική </t>
  </si>
  <si>
    <t>Περφορατέρ μεταλλικό δύο τρυπών 30 φύλλων.</t>
  </si>
  <si>
    <t>Περφορατέρ μεταλλικό δύο τρυπών 60 φύλλων.</t>
  </si>
  <si>
    <t>Στυλό διάρκειας, αδιάβροχης &amp; ανεξίτηλης γραφής, μελάνη μπλε, "UniballJetstream SXN-210" ή αντίστοιχου τύπου</t>
  </si>
  <si>
    <t xml:space="preserve">Στυλό με μπλε μελάνι για γκισέ </t>
  </si>
  <si>
    <t>Στυλό διάρκειας 1mm, μελάνη μπλε, συσκευασία κουτί 50 τεμαχίων BIC ή αντίστοιχου τύπου</t>
  </si>
  <si>
    <t>Στυλό διάρκειας 1mm, μελάνη κόκκινη, συσκευασία κουτί 50 τεμαχίων, BIC ή αντίστοιχου τύπου</t>
  </si>
  <si>
    <t>Στυλό διάρκειας 1mm, μελάνη μαύρη, συσκευασία κουτί 50 τεμαχίων BIC ή αντίστοιχου τύπου</t>
  </si>
  <si>
    <t>Συνδετήρες πλαστικοί 33 χιλιοστά  κουτί 100 τεμαχίων</t>
  </si>
  <si>
    <t>Συνδετήρες ατσάλινοι 33χιλιοστά , συσκευασία κουτί 100 τεμαχίων, romaclip ή αντίστοιχου τύπου</t>
  </si>
  <si>
    <t>Συνδετήρες ατσάλινοι 50 χιλιοστά , συσκευασία κουτί 100 τεμαχίων romaclip ή αντίστοιχου τύπου</t>
  </si>
  <si>
    <t>Σελοτέιπ γαλακτώδες 19Χ33</t>
  </si>
  <si>
    <t xml:space="preserve">Σελοτέιπ διαφανές 19X33, 3Μ Scotch ή αντίστοιχου τύπου </t>
  </si>
  <si>
    <t>Σβήστρα  λευκή για μολύβι Faber-Castell ή ισοδύναμου τύπου</t>
  </si>
  <si>
    <t>Συρραπτικό μεταλλικό No 126-128-24/6-8, RoMa-primula 12 ή αντίστοιχου τόπου (σχήμα τανάλια</t>
  </si>
  <si>
    <t>Συρραπτικό μεταλλικό No 64, Ro-MaParva ή αντίστοιχου τύπου (σχήμα τανάλια)</t>
  </si>
  <si>
    <t>Συρραπτικό μεταλλικό βάσης 100 φύλλων No 23/13 RomaEuroblok 13 ή αντίστοιχου τύπου</t>
  </si>
  <si>
    <t>Σύρματα συρραπτικού Νο 64 κουτί 1000 τεμαχίων</t>
  </si>
  <si>
    <t xml:space="preserve">Σελιδοδείκτες 5 χρωμάτων 50χ20mm set  </t>
  </si>
  <si>
    <t>Ταινία συσκευασίας διαφανής ,ρολό 48mm x60m</t>
  </si>
  <si>
    <t>Ταινία μεμβράνης διπλής όψης 25m x 50mm</t>
  </si>
  <si>
    <t>Ταμπόν σφραγίδας Νο 2 μπλε  120mmx80mm</t>
  </si>
  <si>
    <t>Χαρτοταινία θερμική POS (κουτί 60 τεμαχίων)</t>
  </si>
  <si>
    <t>Ταινία θερμική αριθμομηχανής 57χ50 (κουτί 60 τεμαχίων)</t>
  </si>
  <si>
    <t>Φακελος αλληλογραφίας κίτρινος για Α4  (σακούλα) με αυτοκόλλητη ταινία σετ 25 τεμαχίων</t>
  </si>
  <si>
    <t>Χαρτάκια κύβος λευκός 500 φύλλων 90Χ90mm</t>
  </si>
  <si>
    <t>Χάρακας  μεταλλικός 30cm</t>
  </si>
  <si>
    <t>Χρωματιστά πλαστικά  διαχωριστικά Α4 σε συσκευασία των 10 φύλλων</t>
  </si>
  <si>
    <t>Ψαλίδι χειροτεχνίας 21cm</t>
  </si>
  <si>
    <t>Χαρτί Α4 από παρθένες ίνες αειφόρου συγκομιδής (δεσμίδα 500 φύλλων)</t>
  </si>
  <si>
    <t>Χαρτί Α4 από ανακτημένες ίνες (δεσμίδα)  100 φύλλων</t>
  </si>
  <si>
    <t>Χαρτί Α3 από παρθένες ίνες αειφόρου συγκομιδής (δεσμίδα 500 φύλλων)</t>
  </si>
  <si>
    <t>Μονάδα μέτρησης</t>
  </si>
  <si>
    <t>κουτι 500 τεμαχίων</t>
  </si>
  <si>
    <t>τεμάχιο</t>
  </si>
  <si>
    <t>κύβος</t>
  </si>
  <si>
    <t>κουτί 100φύλλων</t>
  </si>
  <si>
    <t>ΣΕΤ</t>
  </si>
  <si>
    <t xml:space="preserve">πακέτο των  100 </t>
  </si>
  <si>
    <t>πακέτο</t>
  </si>
  <si>
    <t>κουτί των 12 τεμαχίων</t>
  </si>
  <si>
    <t>Συκευασία 1000gr</t>
  </si>
  <si>
    <t>ΣΑΚΟΥΛΑ 102mm 50gr</t>
  </si>
  <si>
    <t>κουτί 50 τεμαχίων</t>
  </si>
  <si>
    <t>κουτί  100 τεμαχίων</t>
  </si>
  <si>
    <t>κουτί 1000 τεμαχίων</t>
  </si>
  <si>
    <t>σετ</t>
  </si>
  <si>
    <t>κουτί 60 τεμαχίων</t>
  </si>
  <si>
    <t>σετ 10 φύλλων</t>
  </si>
  <si>
    <t>ΣΥΝΟΛΑ χωρίς Φ.Π.Α.</t>
  </si>
  <si>
    <t>Φ.Π.Α.</t>
  </si>
  <si>
    <t>ΣΥΝΟΛΑ με Φ.Π.Α.</t>
  </si>
  <si>
    <t>ΜΑΡΚΑΔΟΡΟΙ ΠΙΝΑΚΟΣ</t>
  </si>
  <si>
    <t>ΣΦΟΥΓΓΑΡΙ ΠΙΝΑΚΟΣ</t>
  </si>
  <si>
    <t>ΤΕΤΡΑΔΙΟ ΕΥΡΕΤΗΡΙΟ</t>
  </si>
  <si>
    <t>ΣΥΝΟΛΟ</t>
  </si>
  <si>
    <t>ΒΙΒΛΙΟ ΥΛΗΣ ΓΥΜΝΑΣΙΟΥ ΛΥΚΕΙΟΥ</t>
  </si>
  <si>
    <t>ΒΙΒΛΙΟ ΜΗΤΡΩΟ ΜΑΘΗΤΩΝ 100 ΦΥΛΛΑ</t>
  </si>
  <si>
    <t>ΤΕΜΑΧΙΟ</t>
  </si>
  <si>
    <t>ΜΠΛΟΚ ΑΠΟΥΣΙΩΝ ΓΥΜΝΑΣΙΟΥ ΛΥΚΕΙΟΥ</t>
  </si>
  <si>
    <t>ΧΑΡΤΙ ΑΝΑΦΟΡΑΣ ΓΡΑΦΗΣ ΡΙΓΕ 400 ΦΥΛΛΩΝ ΔΙΠΛΩΝ</t>
  </si>
  <si>
    <t>ΜΕΛΑΝΙ ΓΕΜΙΣΜΑΤΟΣ ΜΑΡΚΑΔΟΡΟΥ 30ΜΛ</t>
  </si>
  <si>
    <r>
      <t xml:space="preserve">Σύρματα συρραπτικού  </t>
    </r>
    <r>
      <rPr>
        <sz val="11"/>
        <rFont val="Segoe UI"/>
        <family val="2"/>
        <charset val="161"/>
      </rPr>
      <t>No 126-128-24/6-8</t>
    </r>
    <r>
      <rPr>
        <sz val="11"/>
        <rFont val="Calibri"/>
        <family val="2"/>
        <charset val="161"/>
        <scheme val="minor"/>
      </rPr>
      <t xml:space="preserve"> κουτί 1000 τεμαχίων</t>
    </r>
  </si>
  <si>
    <r>
      <t xml:space="preserve">Σύρματα συρραπτικού </t>
    </r>
    <r>
      <rPr>
        <sz val="11"/>
        <rFont val="Segoe UI"/>
        <family val="2"/>
        <charset val="161"/>
      </rPr>
      <t xml:space="preserve">No 23/13  </t>
    </r>
    <r>
      <rPr>
        <sz val="11"/>
        <rFont val="Calibri"/>
        <family val="2"/>
        <charset val="161"/>
        <scheme val="minor"/>
      </rPr>
      <t>κουτί 1000 τεμαχίων</t>
    </r>
  </si>
  <si>
    <t>Φακελος αλληλογραφίας κίτρινος για Α3  (σακούλα) με αυτοκόλλητη ταινία σετ 10 τεμαχίων</t>
  </si>
  <si>
    <t>ΣΧΟΛΕΙΑ-ΟΜΑΔΑ Γ ΓΡΑΦΙΚΗ ΥΛΗ ΕΤΟΥΣ 2026</t>
  </si>
  <si>
    <t>Γ1 ΝΗΠΙΑΓΩΓΕΙΑ</t>
  </si>
  <si>
    <t>Γ2 ΔΗΜΟΤΙΚΑ</t>
  </si>
  <si>
    <t>Γ3 4ο ΓΥΜΝΑΣΙΟ, ΓΥΜΝΑΣΙΟ ΖΑΛΟΓΓΟΥ,ΕΣΠΕΡΙΝΟ ΓΥΜΝΑΣΙΟ ΚΑΙ ΛΥΚΕΙΟ, 1ο ΚΑΙ 2ο  ΛΥΚΕΙΟ</t>
  </si>
  <si>
    <t>Γ4 1ο,2ο,3ο,ΓΥΜΝΑΣΙΑ, ΓΥΜΝΑΣΙΟ ΚΑΙ ΛΥΚΕΙΟ ΛΟΥΡΟΥ, ΕΕΕΕΚ</t>
  </si>
  <si>
    <t>Γ5 ΜΟΥΣΙΚΟ ΣΧΟΛΕΙΟ, ΕΠΑΛ, ΕΣΠΕΡΙΝΟ ΕΠΑΛ, Ε.Κ.</t>
  </si>
  <si>
    <t>ΕΛΛΗΝΙΚΗ ΔΗΜΟΚΡΑΤΙΑ</t>
  </si>
  <si>
    <t>ΔΗΜΟΣ ΠΡΕΒΕΖΑΣ</t>
  </si>
  <si>
    <t>ΟΙΚΟΝΟΜΙΚΗ ΥΠΗΡΕΣΙΑ</t>
  </si>
  <si>
    <t>ΤΜΗΜΑ ΠΡΟΜΗΘΕΙΩΝ &amp; ΔΙΑΧΕΙΡΙΣΗΣ ΥΛΙΚΟΥ</t>
  </si>
  <si>
    <t>Ημερομηνία ………………………………………</t>
  </si>
  <si>
    <t>ΕΠΩΝΥΜΙΑ ΤΗΣ ΕΠΙΧΕΙΡΗΣΗΣ</t>
  </si>
  <si>
    <t>Α.Φ.Μ…………………………………Δ.Ο.Υ ………………………………</t>
  </si>
  <si>
    <t>Ο νόμιμος εκπρόσωπος</t>
  </si>
  <si>
    <t>Προσφερόμενη τιμή μονάδας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</si>
</sst>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"/>
    <numFmt numFmtId="165" formatCode="###,###,###,##0.00;\-###,###,###,##0.00;#"/>
  </numFmts>
  <fonts count="20" x14ac:knownFonts="1">
    <font>
      <sz val="11"/>
      <name val="Calibri"/>
    </font>
    <font>
      <sz val="11"/>
      <color theme="1"/>
      <name val="Calibri"/>
      <family val="2"/>
      <charset val="161"/>
      <scheme val="minor"/>
    </font>
    <font>
      <sz val="9"/>
      <name val="Calibri"/>
      <family val="2"/>
      <charset val="161"/>
    </font>
    <font>
      <sz val="10"/>
      <name val="Calibri"/>
      <family val="2"/>
      <charset val="161"/>
    </font>
    <font>
      <sz val="7"/>
      <name val="Calibri"/>
      <family val="2"/>
      <charset val="161"/>
    </font>
    <font>
      <sz val="10"/>
      <color rgb="FF0000FF"/>
      <name val="Calibri"/>
      <family val="2"/>
      <charset val="161"/>
    </font>
    <font>
      <b/>
      <sz val="12"/>
      <color rgb="FF0000FF"/>
      <name val="Calibri"/>
      <family val="2"/>
      <charset val="161"/>
    </font>
    <font>
      <b/>
      <sz val="10"/>
      <name val="Calibri"/>
      <family val="2"/>
      <charset val="161"/>
    </font>
    <font>
      <b/>
      <sz val="9"/>
      <name val="Calibri"/>
      <family val="2"/>
      <charset val="161"/>
    </font>
    <font>
      <sz val="11"/>
      <name val="Calibri"/>
      <family val="2"/>
      <charset val="161"/>
    </font>
    <font>
      <sz val="8"/>
      <name val="Verdana"/>
      <family val="2"/>
      <charset val="161"/>
    </font>
    <font>
      <sz val="12"/>
      <name val="Calibri"/>
      <family val="2"/>
      <charset val="161"/>
    </font>
    <font>
      <sz val="12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name val="Calibri"/>
      <family val="2"/>
      <charset val="161"/>
    </font>
    <font>
      <sz val="11"/>
      <name val="Segoe UI"/>
      <family val="2"/>
      <charset val="161"/>
    </font>
    <font>
      <sz val="11"/>
      <name val="Times New Roman"/>
      <family val="1"/>
      <charset val="161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2" fillId="2" borderId="0"/>
    <xf numFmtId="164" fontId="2" fillId="0" borderId="0"/>
    <xf numFmtId="0" fontId="3" fillId="0" borderId="0">
      <alignment wrapText="1"/>
    </xf>
    <xf numFmtId="0" fontId="9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7" fillId="0" borderId="0"/>
    <xf numFmtId="165" fontId="9" fillId="0" borderId="0">
      <alignment horizontal="right"/>
    </xf>
    <xf numFmtId="0" fontId="8" fillId="0" borderId="0"/>
    <xf numFmtId="0" fontId="10" fillId="0" borderId="0">
      <alignment vertical="top"/>
    </xf>
  </cellStyleXfs>
  <cellXfs count="30">
    <xf numFmtId="0" fontId="0" fillId="0" borderId="0" xfId="0"/>
    <xf numFmtId="0" fontId="0" fillId="0" borderId="0" xfId="0" applyBorder="1"/>
    <xf numFmtId="0" fontId="14" fillId="3" borderId="2" xfId="0" applyFont="1" applyFill="1" applyBorder="1"/>
    <xf numFmtId="0" fontId="1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4" fillId="3" borderId="2" xfId="0" applyFont="1" applyFill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2" xfId="0" applyFont="1" applyBorder="1"/>
    <xf numFmtId="0" fontId="1" fillId="0" borderId="2" xfId="0" applyFont="1" applyBorder="1"/>
    <xf numFmtId="0" fontId="13" fillId="0" borderId="2" xfId="0" applyFont="1" applyBorder="1" applyAlignment="1">
      <alignment horizontal="center" vertical="top" wrapText="1"/>
    </xf>
    <xf numFmtId="0" fontId="11" fillId="2" borderId="0" xfId="1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2" fillId="0" borderId="0" xfId="12" applyFont="1" applyBorder="1">
      <alignment vertical="top"/>
    </xf>
    <xf numFmtId="0" fontId="0" fillId="0" borderId="0" xfId="0" applyNumberFormat="1" applyBorder="1"/>
    <xf numFmtId="0" fontId="15" fillId="3" borderId="2" xfId="0" applyFont="1" applyFill="1" applyBorder="1" applyAlignment="1">
      <alignment vertical="top" wrapText="1"/>
    </xf>
    <xf numFmtId="0" fontId="15" fillId="3" borderId="2" xfId="0" applyFont="1" applyFill="1" applyBorder="1"/>
    <xf numFmtId="0" fontId="15" fillId="0" borderId="2" xfId="0" applyFont="1" applyBorder="1"/>
    <xf numFmtId="0" fontId="13" fillId="0" borderId="2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horizontal="right"/>
    </xf>
    <xf numFmtId="0" fontId="16" fillId="0" borderId="2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19" fillId="0" borderId="2" xfId="0" applyFont="1" applyBorder="1" applyAlignment="1">
      <alignment wrapText="1"/>
    </xf>
    <xf numFmtId="0" fontId="15" fillId="0" borderId="1" xfId="0" applyFont="1" applyBorder="1" applyAlignment="1">
      <alignment vertical="top" wrapText="1"/>
    </xf>
  </cellXfs>
  <cellStyles count="13">
    <cellStyle name="Body01" xfId="1" xr:uid="{00000000-0005-0000-0000-000000000000}"/>
    <cellStyle name="Body09" xfId="2" xr:uid="{00000000-0005-0000-0000-000001000000}"/>
    <cellStyle name="Comment01" xfId="3" xr:uid="{00000000-0005-0000-0000-000002000000}"/>
    <cellStyle name="Foot01" xfId="4" xr:uid="{00000000-0005-0000-0000-000003000000}"/>
    <cellStyle name="FootCo" xfId="5" xr:uid="{00000000-0005-0000-0000-000004000000}"/>
    <cellStyle name="Head01" xfId="6" xr:uid="{00000000-0005-0000-0000-000005000000}"/>
    <cellStyle name="Head02" xfId="7" xr:uid="{00000000-0005-0000-0000-000006000000}"/>
    <cellStyle name="Head03" xfId="8" xr:uid="{00000000-0005-0000-0000-000007000000}"/>
    <cellStyle name="Head04" xfId="9" xr:uid="{00000000-0005-0000-0000-000008000000}"/>
    <cellStyle name="ItemDe" xfId="12" xr:uid="{00000000-0005-0000-0000-000009000000}"/>
    <cellStyle name="stNumber" xfId="10" xr:uid="{00000000-0005-0000-0000-00000A000000}"/>
    <cellStyle name="Totals" xfId="11" xr:uid="{00000000-0005-0000-0000-00000B000000}"/>
    <cellStyle name="Κανονικό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552450</xdr:colOff>
      <xdr:row>3</xdr:row>
      <xdr:rowOff>142875</xdr:rowOff>
    </xdr:to>
    <xdr:pic>
      <xdr:nvPicPr>
        <xdr:cNvPr id="4" name="Εικόνα 3">
          <a:extLst>
            <a:ext uri="{FF2B5EF4-FFF2-40B4-BE49-F238E27FC236}">
              <a16:creationId xmlns:a16="http://schemas.microsoft.com/office/drawing/2014/main" id="{1EB765AE-7342-4738-865E-6408BDF43AB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190500"/>
          <a:ext cx="55245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5"/>
  <sheetViews>
    <sheetView tabSelected="1" topLeftCell="A97" zoomScaleNormal="100" workbookViewId="0">
      <selection activeCell="Q9" sqref="Q9"/>
    </sheetView>
  </sheetViews>
  <sheetFormatPr defaultColWidth="8.5703125" defaultRowHeight="15" x14ac:dyDescent="0.25"/>
  <cols>
    <col min="1" max="1" width="6.28515625" style="1" customWidth="1"/>
    <col min="2" max="2" width="40.42578125" style="4" customWidth="1"/>
    <col min="3" max="3" width="9.140625" style="1" customWidth="1"/>
    <col min="4" max="4" width="0.28515625" style="1" customWidth="1"/>
    <col min="5" max="5" width="0.5703125" style="1" customWidth="1"/>
    <col min="6" max="6" width="0.140625" style="1" customWidth="1"/>
    <col min="7" max="7" width="0.85546875" style="1" hidden="1" customWidth="1"/>
    <col min="8" max="8" width="0.28515625" style="1" hidden="1" customWidth="1"/>
    <col min="9" max="9" width="12.140625" style="1" customWidth="1"/>
    <col min="10" max="10" width="10.7109375" style="1" customWidth="1"/>
    <col min="11" max="16384" width="8.5703125" style="1"/>
  </cols>
  <sheetData>
    <row r="1" spans="1:11" x14ac:dyDescent="0.25">
      <c r="B1" s="25"/>
    </row>
    <row r="2" spans="1:11" x14ac:dyDescent="0.25">
      <c r="B2" s="25"/>
    </row>
    <row r="3" spans="1:11" x14ac:dyDescent="0.25">
      <c r="B3" s="25"/>
    </row>
    <row r="4" spans="1:11" x14ac:dyDescent="0.25">
      <c r="B4" s="25"/>
    </row>
    <row r="5" spans="1:11" x14ac:dyDescent="0.25">
      <c r="B5" s="25" t="s">
        <v>118</v>
      </c>
    </row>
    <row r="6" spans="1:11" x14ac:dyDescent="0.25">
      <c r="B6" s="25" t="s">
        <v>119</v>
      </c>
    </row>
    <row r="7" spans="1:11" x14ac:dyDescent="0.25">
      <c r="B7" s="25" t="s">
        <v>120</v>
      </c>
    </row>
    <row r="8" spans="1:11" ht="30" x14ac:dyDescent="0.25">
      <c r="B8" s="25" t="s">
        <v>121</v>
      </c>
    </row>
    <row r="9" spans="1:11" x14ac:dyDescent="0.25">
      <c r="B9" s="25"/>
    </row>
    <row r="10" spans="1:11" x14ac:dyDescent="0.25">
      <c r="B10" s="25"/>
    </row>
    <row r="11" spans="1:11" x14ac:dyDescent="0.25">
      <c r="B11" s="25"/>
    </row>
    <row r="12" spans="1:11" ht="18" customHeight="1" x14ac:dyDescent="0.25">
      <c r="A12" s="10"/>
      <c r="B12" s="26"/>
      <c r="D12" s="11" t="s">
        <v>113</v>
      </c>
      <c r="E12" s="11" t="s">
        <v>114</v>
      </c>
      <c r="F12" s="12" t="s">
        <v>115</v>
      </c>
      <c r="G12" s="11" t="s">
        <v>116</v>
      </c>
      <c r="H12" s="11" t="s">
        <v>117</v>
      </c>
      <c r="I12" s="27"/>
    </row>
    <row r="13" spans="1:11" ht="20.100000000000001" customHeight="1" x14ac:dyDescent="0.25">
      <c r="A13" s="13"/>
      <c r="B13" s="15" t="s">
        <v>112</v>
      </c>
      <c r="C13" s="16"/>
      <c r="D13" s="17"/>
      <c r="E13" s="17"/>
      <c r="F13" s="17"/>
      <c r="G13" s="17"/>
      <c r="H13" s="17"/>
      <c r="I13" s="17"/>
      <c r="J13" s="16"/>
      <c r="K13" s="17"/>
    </row>
    <row r="14" spans="1:11" ht="45" customHeight="1" x14ac:dyDescent="0.25">
      <c r="A14" s="13"/>
      <c r="B14" s="18" t="s">
        <v>2</v>
      </c>
      <c r="C14" s="6" t="s">
        <v>79</v>
      </c>
      <c r="D14" s="17"/>
      <c r="E14" s="17"/>
      <c r="F14" s="17"/>
      <c r="G14" s="17"/>
      <c r="H14" s="17"/>
      <c r="I14" s="28" t="s">
        <v>1</v>
      </c>
      <c r="J14" s="9" t="s">
        <v>126</v>
      </c>
      <c r="K14" s="17" t="s">
        <v>102</v>
      </c>
    </row>
    <row r="15" spans="1:11" ht="20.100000000000001" customHeight="1" x14ac:dyDescent="0.25">
      <c r="A15" s="13"/>
      <c r="B15" s="19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30" customHeight="1" x14ac:dyDescent="0.25">
      <c r="A16" s="13"/>
      <c r="B16" s="3" t="s">
        <v>3</v>
      </c>
      <c r="C16" s="20" t="s">
        <v>80</v>
      </c>
      <c r="D16" s="17">
        <v>1</v>
      </c>
      <c r="E16" s="17">
        <v>1</v>
      </c>
      <c r="F16" s="17">
        <v>1</v>
      </c>
      <c r="G16" s="17">
        <v>1</v>
      </c>
      <c r="H16" s="17">
        <v>1</v>
      </c>
      <c r="I16" s="17">
        <f>D16+E16+F16+G16+H16</f>
        <v>5</v>
      </c>
      <c r="J16" s="17"/>
      <c r="K16" s="17">
        <f>I16*J16</f>
        <v>0</v>
      </c>
    </row>
    <row r="17" spans="1:11" ht="25.5" customHeight="1" x14ac:dyDescent="0.25">
      <c r="A17" s="13"/>
      <c r="B17" s="3" t="s">
        <v>4</v>
      </c>
      <c r="C17" s="20" t="s">
        <v>80</v>
      </c>
      <c r="D17" s="17"/>
      <c r="E17" s="17"/>
      <c r="F17" s="17"/>
      <c r="G17" s="17"/>
      <c r="H17" s="17"/>
      <c r="I17" s="17">
        <f t="shared" ref="I17:I80" si="0">D17+E17+F17+G17+H17</f>
        <v>0</v>
      </c>
      <c r="J17" s="17"/>
      <c r="K17" s="17">
        <f t="shared" ref="K17:K80" si="1">I17*J17</f>
        <v>0</v>
      </c>
    </row>
    <row r="18" spans="1:11" ht="20.100000000000001" customHeight="1" x14ac:dyDescent="0.25">
      <c r="A18" s="13"/>
      <c r="B18" s="3" t="s">
        <v>5</v>
      </c>
      <c r="C18" s="17" t="s">
        <v>81</v>
      </c>
      <c r="D18" s="17">
        <v>10</v>
      </c>
      <c r="E18" s="17">
        <v>32</v>
      </c>
      <c r="F18" s="17">
        <v>20</v>
      </c>
      <c r="G18" s="17">
        <v>20</v>
      </c>
      <c r="H18" s="17">
        <v>20</v>
      </c>
      <c r="I18" s="17">
        <f t="shared" si="0"/>
        <v>102</v>
      </c>
      <c r="J18" s="21"/>
      <c r="K18" s="17">
        <f t="shared" si="1"/>
        <v>0</v>
      </c>
    </row>
    <row r="19" spans="1:11" ht="20.100000000000001" customHeight="1" x14ac:dyDescent="0.25">
      <c r="A19" s="13"/>
      <c r="B19" s="3" t="s">
        <v>6</v>
      </c>
      <c r="C19" s="17" t="s">
        <v>81</v>
      </c>
      <c r="D19" s="17">
        <v>20</v>
      </c>
      <c r="E19" s="17">
        <v>32</v>
      </c>
      <c r="F19" s="17">
        <v>20</v>
      </c>
      <c r="G19" s="17">
        <v>20</v>
      </c>
      <c r="H19" s="17">
        <v>20</v>
      </c>
      <c r="I19" s="17">
        <f t="shared" si="0"/>
        <v>112</v>
      </c>
      <c r="J19" s="17"/>
      <c r="K19" s="17">
        <f t="shared" si="1"/>
        <v>0</v>
      </c>
    </row>
    <row r="20" spans="1:11" ht="20.100000000000001" customHeight="1" x14ac:dyDescent="0.25">
      <c r="A20" s="13"/>
      <c r="B20" s="22" t="s">
        <v>7</v>
      </c>
      <c r="C20" s="17" t="s">
        <v>81</v>
      </c>
      <c r="D20" s="17"/>
      <c r="E20" s="17">
        <v>16</v>
      </c>
      <c r="F20" s="17">
        <v>10</v>
      </c>
      <c r="G20" s="17">
        <v>10</v>
      </c>
      <c r="H20" s="17">
        <v>10</v>
      </c>
      <c r="I20" s="17">
        <f t="shared" si="0"/>
        <v>46</v>
      </c>
      <c r="J20" s="17"/>
      <c r="K20" s="17">
        <f t="shared" si="1"/>
        <v>0</v>
      </c>
    </row>
    <row r="21" spans="1:11" ht="20.100000000000001" customHeight="1" x14ac:dyDescent="0.25">
      <c r="A21" s="13"/>
      <c r="B21" s="22" t="s">
        <v>8</v>
      </c>
      <c r="C21" s="17" t="s">
        <v>81</v>
      </c>
      <c r="D21" s="17">
        <v>20</v>
      </c>
      <c r="E21" s="17">
        <v>60</v>
      </c>
      <c r="F21" s="17">
        <v>30</v>
      </c>
      <c r="G21" s="17">
        <v>30</v>
      </c>
      <c r="H21" s="17">
        <v>30</v>
      </c>
      <c r="I21" s="17">
        <f t="shared" si="0"/>
        <v>170</v>
      </c>
      <c r="J21" s="17"/>
      <c r="K21" s="17">
        <f t="shared" si="1"/>
        <v>0</v>
      </c>
    </row>
    <row r="22" spans="1:11" ht="20.100000000000001" customHeight="1" x14ac:dyDescent="0.25">
      <c r="A22" s="13"/>
      <c r="B22" s="22" t="s">
        <v>9</v>
      </c>
      <c r="C22" s="17" t="s">
        <v>81</v>
      </c>
      <c r="D22" s="17">
        <v>20</v>
      </c>
      <c r="E22" s="17">
        <v>32</v>
      </c>
      <c r="F22" s="17">
        <v>10</v>
      </c>
      <c r="G22" s="17">
        <v>10</v>
      </c>
      <c r="H22" s="17">
        <v>10</v>
      </c>
      <c r="I22" s="17">
        <f t="shared" si="0"/>
        <v>82</v>
      </c>
      <c r="J22" s="17"/>
      <c r="K22" s="17">
        <f t="shared" si="1"/>
        <v>0</v>
      </c>
    </row>
    <row r="23" spans="1:11" ht="20.100000000000001" customHeight="1" x14ac:dyDescent="0.25">
      <c r="A23" s="13"/>
      <c r="B23" s="22" t="s">
        <v>10</v>
      </c>
      <c r="C23" s="17" t="s">
        <v>82</v>
      </c>
      <c r="D23" s="17">
        <v>20</v>
      </c>
      <c r="E23" s="17">
        <v>32</v>
      </c>
      <c r="F23" s="17">
        <v>10</v>
      </c>
      <c r="G23" s="17">
        <v>10</v>
      </c>
      <c r="H23" s="17">
        <v>10</v>
      </c>
      <c r="I23" s="17">
        <f t="shared" si="0"/>
        <v>82</v>
      </c>
      <c r="J23" s="17"/>
      <c r="K23" s="17">
        <f t="shared" si="1"/>
        <v>0</v>
      </c>
    </row>
    <row r="24" spans="1:11" ht="20.100000000000001" customHeight="1" x14ac:dyDescent="0.25">
      <c r="A24" s="13"/>
      <c r="B24" s="3" t="s">
        <v>11</v>
      </c>
      <c r="C24" s="17" t="s">
        <v>81</v>
      </c>
      <c r="D24" s="17"/>
      <c r="E24" s="17"/>
      <c r="F24" s="17"/>
      <c r="G24" s="17"/>
      <c r="H24" s="17"/>
      <c r="I24" s="17">
        <f t="shared" si="0"/>
        <v>0</v>
      </c>
      <c r="J24" s="17"/>
      <c r="K24" s="17">
        <f t="shared" si="1"/>
        <v>0</v>
      </c>
    </row>
    <row r="25" spans="1:11" ht="20.100000000000001" customHeight="1" x14ac:dyDescent="0.25">
      <c r="A25" s="13"/>
      <c r="B25" s="22" t="s">
        <v>12</v>
      </c>
      <c r="C25" s="17" t="s">
        <v>81</v>
      </c>
      <c r="D25" s="17"/>
      <c r="E25" s="17"/>
      <c r="F25" s="17"/>
      <c r="G25" s="17"/>
      <c r="H25" s="17"/>
      <c r="I25" s="17">
        <f t="shared" si="0"/>
        <v>0</v>
      </c>
      <c r="J25" s="17"/>
      <c r="K25" s="17">
        <f t="shared" si="1"/>
        <v>0</v>
      </c>
    </row>
    <row r="26" spans="1:11" ht="20.100000000000001" customHeight="1" x14ac:dyDescent="0.25">
      <c r="A26" s="13"/>
      <c r="B26" s="22" t="s">
        <v>13</v>
      </c>
      <c r="C26" s="20" t="s">
        <v>81</v>
      </c>
      <c r="D26" s="17"/>
      <c r="E26" s="17"/>
      <c r="F26" s="17"/>
      <c r="G26" s="17"/>
      <c r="H26" s="17"/>
      <c r="I26" s="17">
        <f t="shared" si="0"/>
        <v>0</v>
      </c>
      <c r="J26" s="17"/>
      <c r="K26" s="17">
        <f t="shared" si="1"/>
        <v>0</v>
      </c>
    </row>
    <row r="27" spans="1:11" ht="20.100000000000001" customHeight="1" x14ac:dyDescent="0.25">
      <c r="A27" s="13"/>
      <c r="B27" s="22" t="s">
        <v>14</v>
      </c>
      <c r="C27" s="17" t="s">
        <v>81</v>
      </c>
      <c r="D27" s="17">
        <v>20</v>
      </c>
      <c r="E27" s="17">
        <v>20</v>
      </c>
      <c r="F27" s="17">
        <v>8</v>
      </c>
      <c r="G27" s="17">
        <v>8</v>
      </c>
      <c r="H27" s="17">
        <v>8</v>
      </c>
      <c r="I27" s="17">
        <f t="shared" si="0"/>
        <v>64</v>
      </c>
      <c r="J27" s="17"/>
      <c r="K27" s="17">
        <f t="shared" si="1"/>
        <v>0</v>
      </c>
    </row>
    <row r="28" spans="1:11" ht="20.100000000000001" customHeight="1" x14ac:dyDescent="0.25">
      <c r="A28" s="13"/>
      <c r="B28" s="22" t="s">
        <v>15</v>
      </c>
      <c r="C28" s="17" t="s">
        <v>81</v>
      </c>
      <c r="D28" s="17">
        <v>20</v>
      </c>
      <c r="E28" s="17">
        <v>32</v>
      </c>
      <c r="F28" s="17">
        <v>10</v>
      </c>
      <c r="G28" s="17">
        <v>10</v>
      </c>
      <c r="H28" s="17">
        <v>10</v>
      </c>
      <c r="I28" s="17">
        <f t="shared" si="0"/>
        <v>82</v>
      </c>
      <c r="J28" s="17"/>
      <c r="K28" s="17">
        <f t="shared" si="1"/>
        <v>0</v>
      </c>
    </row>
    <row r="29" spans="1:11" ht="51" customHeight="1" x14ac:dyDescent="0.25">
      <c r="A29" s="13"/>
      <c r="B29" s="22" t="s">
        <v>16</v>
      </c>
      <c r="C29" s="20" t="s">
        <v>83</v>
      </c>
      <c r="D29" s="17">
        <v>20</v>
      </c>
      <c r="E29" s="17">
        <v>32</v>
      </c>
      <c r="F29" s="17">
        <v>10</v>
      </c>
      <c r="G29" s="17">
        <v>10</v>
      </c>
      <c r="H29" s="17">
        <v>10</v>
      </c>
      <c r="I29" s="17">
        <f t="shared" si="0"/>
        <v>82</v>
      </c>
      <c r="J29" s="17"/>
      <c r="K29" s="17">
        <f t="shared" si="1"/>
        <v>0</v>
      </c>
    </row>
    <row r="30" spans="1:11" ht="20.100000000000001" customHeight="1" x14ac:dyDescent="0.25">
      <c r="A30" s="13"/>
      <c r="B30" s="22" t="s">
        <v>17</v>
      </c>
      <c r="C30" s="20" t="s">
        <v>81</v>
      </c>
      <c r="D30" s="17">
        <v>10</v>
      </c>
      <c r="E30" s="17">
        <v>16</v>
      </c>
      <c r="F30" s="17">
        <v>10</v>
      </c>
      <c r="G30" s="17">
        <v>10</v>
      </c>
      <c r="H30" s="17">
        <v>10</v>
      </c>
      <c r="I30" s="17">
        <f t="shared" si="0"/>
        <v>56</v>
      </c>
      <c r="J30" s="17"/>
      <c r="K30" s="17">
        <f t="shared" si="1"/>
        <v>0</v>
      </c>
    </row>
    <row r="31" spans="1:11" ht="20.100000000000001" customHeight="1" x14ac:dyDescent="0.25">
      <c r="A31" s="13"/>
      <c r="B31" s="22" t="s">
        <v>18</v>
      </c>
      <c r="C31" s="20" t="s">
        <v>84</v>
      </c>
      <c r="D31" s="17"/>
      <c r="E31" s="17"/>
      <c r="F31" s="17">
        <v>10</v>
      </c>
      <c r="G31" s="17">
        <v>10</v>
      </c>
      <c r="H31" s="17">
        <v>10</v>
      </c>
      <c r="I31" s="17">
        <f t="shared" si="0"/>
        <v>30</v>
      </c>
      <c r="J31" s="17"/>
      <c r="K31" s="17">
        <f t="shared" si="1"/>
        <v>0</v>
      </c>
    </row>
    <row r="32" spans="1:11" ht="20.100000000000001" customHeight="1" x14ac:dyDescent="0.25">
      <c r="A32" s="13"/>
      <c r="B32" s="22" t="s">
        <v>19</v>
      </c>
      <c r="C32" s="17" t="s">
        <v>81</v>
      </c>
      <c r="D32" s="17">
        <v>10</v>
      </c>
      <c r="E32" s="17">
        <v>16</v>
      </c>
      <c r="F32" s="17">
        <v>8</v>
      </c>
      <c r="G32" s="17">
        <v>8</v>
      </c>
      <c r="H32" s="17">
        <v>8</v>
      </c>
      <c r="I32" s="17">
        <f t="shared" si="0"/>
        <v>50</v>
      </c>
      <c r="J32" s="17"/>
      <c r="K32" s="17">
        <f t="shared" si="1"/>
        <v>0</v>
      </c>
    </row>
    <row r="33" spans="1:11" ht="39.75" customHeight="1" x14ac:dyDescent="0.25">
      <c r="A33" s="13"/>
      <c r="B33" s="22" t="s">
        <v>20</v>
      </c>
      <c r="C33" s="20" t="s">
        <v>85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f t="shared" si="0"/>
        <v>0</v>
      </c>
      <c r="J33" s="17"/>
      <c r="K33" s="17">
        <f t="shared" si="1"/>
        <v>0</v>
      </c>
    </row>
    <row r="34" spans="1:11" ht="34.5" customHeight="1" x14ac:dyDescent="0.25">
      <c r="A34" s="13"/>
      <c r="B34" s="22" t="s">
        <v>21</v>
      </c>
      <c r="C34" s="20" t="s">
        <v>85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/>
      <c r="K34" s="17">
        <f t="shared" si="1"/>
        <v>0</v>
      </c>
    </row>
    <row r="35" spans="1:11" ht="34.5" customHeight="1" x14ac:dyDescent="0.25">
      <c r="A35" s="13"/>
      <c r="B35" s="22" t="s">
        <v>22</v>
      </c>
      <c r="C35" s="20" t="s">
        <v>85</v>
      </c>
      <c r="D35" s="17"/>
      <c r="E35" s="17"/>
      <c r="F35" s="17"/>
      <c r="G35" s="17"/>
      <c r="H35" s="17"/>
      <c r="I35" s="17">
        <f t="shared" si="0"/>
        <v>0</v>
      </c>
      <c r="J35" s="17"/>
      <c r="K35" s="17">
        <f t="shared" si="1"/>
        <v>0</v>
      </c>
    </row>
    <row r="36" spans="1:11" ht="39.75" customHeight="1" x14ac:dyDescent="0.25">
      <c r="A36" s="13"/>
      <c r="B36" s="22" t="s">
        <v>23</v>
      </c>
      <c r="C36" s="20" t="s">
        <v>85</v>
      </c>
      <c r="D36" s="17">
        <v>0</v>
      </c>
      <c r="E36" s="17">
        <v>0</v>
      </c>
      <c r="F36" s="17">
        <v>6</v>
      </c>
      <c r="G36" s="17">
        <v>6</v>
      </c>
      <c r="H36" s="17">
        <v>6</v>
      </c>
      <c r="I36" s="17">
        <f t="shared" si="0"/>
        <v>18</v>
      </c>
      <c r="J36" s="17"/>
      <c r="K36" s="17">
        <f t="shared" si="1"/>
        <v>0</v>
      </c>
    </row>
    <row r="37" spans="1:11" ht="33.75" customHeight="1" x14ac:dyDescent="0.25">
      <c r="A37" s="13"/>
      <c r="B37" s="22" t="s">
        <v>24</v>
      </c>
      <c r="C37" s="20" t="s">
        <v>85</v>
      </c>
      <c r="D37" s="17"/>
      <c r="E37" s="17"/>
      <c r="F37" s="17"/>
      <c r="G37" s="17"/>
      <c r="H37" s="17"/>
      <c r="I37" s="17">
        <f t="shared" si="0"/>
        <v>0</v>
      </c>
      <c r="J37" s="17"/>
      <c r="K37" s="17">
        <f t="shared" si="1"/>
        <v>0</v>
      </c>
    </row>
    <row r="38" spans="1:11" ht="20.100000000000001" customHeight="1" x14ac:dyDescent="0.25">
      <c r="A38" s="13"/>
      <c r="B38" s="22" t="s">
        <v>25</v>
      </c>
      <c r="C38" s="20" t="s">
        <v>86</v>
      </c>
      <c r="D38" s="17"/>
      <c r="E38" s="17"/>
      <c r="F38" s="17"/>
      <c r="G38" s="17"/>
      <c r="H38" s="17"/>
      <c r="I38" s="17">
        <f t="shared" si="0"/>
        <v>0</v>
      </c>
      <c r="J38" s="17"/>
      <c r="K38" s="17">
        <f t="shared" si="1"/>
        <v>0</v>
      </c>
    </row>
    <row r="39" spans="1:11" ht="20.100000000000001" customHeight="1" x14ac:dyDescent="0.25">
      <c r="A39" s="13"/>
      <c r="B39" s="22" t="s">
        <v>26</v>
      </c>
      <c r="C39" s="20" t="s">
        <v>81</v>
      </c>
      <c r="D39" s="17"/>
      <c r="E39" s="17"/>
      <c r="F39" s="17"/>
      <c r="G39" s="17"/>
      <c r="H39" s="17"/>
      <c r="I39" s="17">
        <f t="shared" si="0"/>
        <v>0</v>
      </c>
      <c r="J39" s="17"/>
      <c r="K39" s="17">
        <f t="shared" si="1"/>
        <v>0</v>
      </c>
    </row>
    <row r="40" spans="1:11" ht="20.100000000000001" customHeight="1" x14ac:dyDescent="0.25">
      <c r="A40" s="13"/>
      <c r="B40" s="22" t="s">
        <v>27</v>
      </c>
      <c r="C40" s="20" t="s">
        <v>81</v>
      </c>
      <c r="D40" s="17"/>
      <c r="E40" s="17"/>
      <c r="F40" s="17"/>
      <c r="G40" s="17"/>
      <c r="H40" s="17"/>
      <c r="I40" s="17"/>
      <c r="J40" s="17"/>
      <c r="K40" s="17">
        <f t="shared" si="1"/>
        <v>0</v>
      </c>
    </row>
    <row r="41" spans="1:11" ht="35.25" customHeight="1" x14ac:dyDescent="0.25">
      <c r="A41" s="13"/>
      <c r="B41" s="22" t="s">
        <v>28</v>
      </c>
      <c r="C41" s="20" t="s">
        <v>81</v>
      </c>
      <c r="D41" s="17"/>
      <c r="E41" s="17"/>
      <c r="F41" s="17"/>
      <c r="G41" s="17"/>
      <c r="H41" s="17"/>
      <c r="I41" s="17"/>
      <c r="J41" s="17"/>
      <c r="K41" s="17">
        <f t="shared" si="1"/>
        <v>0</v>
      </c>
    </row>
    <row r="42" spans="1:11" ht="40.5" customHeight="1" x14ac:dyDescent="0.25">
      <c r="A42" s="13"/>
      <c r="B42" s="22" t="s">
        <v>29</v>
      </c>
      <c r="C42" s="20" t="s">
        <v>87</v>
      </c>
      <c r="D42" s="17">
        <v>20</v>
      </c>
      <c r="E42" s="17">
        <v>32</v>
      </c>
      <c r="F42" s="17">
        <v>12</v>
      </c>
      <c r="G42" s="17">
        <v>12</v>
      </c>
      <c r="H42" s="17">
        <v>12</v>
      </c>
      <c r="I42" s="17">
        <f t="shared" si="0"/>
        <v>88</v>
      </c>
      <c r="J42" s="17"/>
      <c r="K42" s="17">
        <f t="shared" si="1"/>
        <v>0</v>
      </c>
    </row>
    <row r="43" spans="1:11" ht="20.100000000000001" customHeight="1" x14ac:dyDescent="0.25">
      <c r="A43" s="13"/>
      <c r="B43" s="22" t="s">
        <v>30</v>
      </c>
      <c r="C43" s="20" t="s">
        <v>87</v>
      </c>
      <c r="D43" s="17">
        <v>20</v>
      </c>
      <c r="E43" s="17">
        <v>32</v>
      </c>
      <c r="F43" s="17">
        <v>12</v>
      </c>
      <c r="G43" s="17">
        <v>12</v>
      </c>
      <c r="H43" s="17">
        <v>12</v>
      </c>
      <c r="I43" s="17">
        <f t="shared" si="0"/>
        <v>88</v>
      </c>
      <c r="J43" s="17"/>
      <c r="K43" s="17">
        <f t="shared" si="1"/>
        <v>0</v>
      </c>
    </row>
    <row r="44" spans="1:11" ht="20.100000000000001" customHeight="1" x14ac:dyDescent="0.25">
      <c r="A44" s="13"/>
      <c r="B44" s="22" t="s">
        <v>31</v>
      </c>
      <c r="C44" s="20" t="s">
        <v>87</v>
      </c>
      <c r="D44" s="17">
        <v>20</v>
      </c>
      <c r="E44" s="17">
        <v>32</v>
      </c>
      <c r="F44" s="17">
        <v>12</v>
      </c>
      <c r="G44" s="17">
        <v>12</v>
      </c>
      <c r="H44" s="17">
        <v>12</v>
      </c>
      <c r="I44" s="17">
        <f t="shared" si="0"/>
        <v>88</v>
      </c>
      <c r="J44" s="17"/>
      <c r="K44" s="17">
        <f t="shared" si="1"/>
        <v>0</v>
      </c>
    </row>
    <row r="45" spans="1:11" ht="20.100000000000001" customHeight="1" x14ac:dyDescent="0.25">
      <c r="A45" s="13"/>
      <c r="B45" s="22" t="s">
        <v>32</v>
      </c>
      <c r="C45" s="20" t="s">
        <v>81</v>
      </c>
      <c r="D45" s="17"/>
      <c r="E45" s="17"/>
      <c r="F45" s="17"/>
      <c r="G45" s="17"/>
      <c r="H45" s="17"/>
      <c r="I45" s="17">
        <f t="shared" si="0"/>
        <v>0</v>
      </c>
      <c r="J45" s="17"/>
      <c r="K45" s="17">
        <f t="shared" si="1"/>
        <v>0</v>
      </c>
    </row>
    <row r="46" spans="1:11" ht="20.100000000000001" customHeight="1" x14ac:dyDescent="0.25">
      <c r="A46" s="13"/>
      <c r="B46" s="22" t="s">
        <v>33</v>
      </c>
      <c r="C46" s="20" t="s">
        <v>81</v>
      </c>
      <c r="D46" s="17"/>
      <c r="E46" s="17"/>
      <c r="F46" s="17"/>
      <c r="G46" s="17"/>
      <c r="H46" s="17"/>
      <c r="I46" s="17">
        <f t="shared" si="0"/>
        <v>0</v>
      </c>
      <c r="J46" s="17"/>
      <c r="K46" s="17">
        <f t="shared" si="1"/>
        <v>0</v>
      </c>
    </row>
    <row r="47" spans="1:11" ht="20.100000000000001" customHeight="1" x14ac:dyDescent="0.25">
      <c r="A47" s="13"/>
      <c r="B47" s="23" t="s">
        <v>34</v>
      </c>
      <c r="C47" s="20" t="s">
        <v>81</v>
      </c>
      <c r="D47" s="17"/>
      <c r="E47" s="17"/>
      <c r="F47" s="17"/>
      <c r="G47" s="17"/>
      <c r="H47" s="17"/>
      <c r="I47" s="17">
        <f t="shared" si="0"/>
        <v>0</v>
      </c>
      <c r="J47" s="17"/>
      <c r="K47" s="17">
        <f t="shared" si="1"/>
        <v>0</v>
      </c>
    </row>
    <row r="48" spans="1:11" ht="43.5" customHeight="1" x14ac:dyDescent="0.25">
      <c r="A48" s="13"/>
      <c r="B48" s="24" t="s">
        <v>35</v>
      </c>
      <c r="C48" s="20" t="s">
        <v>88</v>
      </c>
      <c r="D48" s="17">
        <v>20</v>
      </c>
      <c r="E48" s="17">
        <v>16</v>
      </c>
      <c r="F48" s="17">
        <v>6</v>
      </c>
      <c r="G48" s="17">
        <v>6</v>
      </c>
      <c r="H48" s="17">
        <v>6</v>
      </c>
      <c r="I48" s="17">
        <f t="shared" si="0"/>
        <v>54</v>
      </c>
      <c r="J48" s="17"/>
      <c r="K48" s="17">
        <f t="shared" si="1"/>
        <v>0</v>
      </c>
    </row>
    <row r="49" spans="1:11" ht="39" customHeight="1" x14ac:dyDescent="0.25">
      <c r="A49" s="13"/>
      <c r="B49" s="22" t="s">
        <v>36</v>
      </c>
      <c r="C49" s="20" t="s">
        <v>89</v>
      </c>
      <c r="D49" s="17">
        <v>20</v>
      </c>
      <c r="E49" s="17">
        <v>20</v>
      </c>
      <c r="F49" s="17">
        <v>10</v>
      </c>
      <c r="G49" s="17">
        <v>10</v>
      </c>
      <c r="H49" s="17">
        <v>10</v>
      </c>
      <c r="I49" s="17">
        <f t="shared" si="0"/>
        <v>70</v>
      </c>
      <c r="J49" s="17"/>
      <c r="K49" s="17">
        <f t="shared" si="1"/>
        <v>0</v>
      </c>
    </row>
    <row r="50" spans="1:11" ht="20.100000000000001" customHeight="1" x14ac:dyDescent="0.25">
      <c r="A50" s="13"/>
      <c r="B50" s="22" t="s">
        <v>37</v>
      </c>
      <c r="C50" s="17" t="s">
        <v>81</v>
      </c>
      <c r="D50" s="17">
        <v>40</v>
      </c>
      <c r="E50" s="17">
        <v>65</v>
      </c>
      <c r="F50" s="17">
        <v>20</v>
      </c>
      <c r="G50" s="17">
        <v>20</v>
      </c>
      <c r="H50" s="17">
        <v>20</v>
      </c>
      <c r="I50" s="17">
        <f t="shared" si="0"/>
        <v>165</v>
      </c>
      <c r="J50" s="17"/>
      <c r="K50" s="17">
        <f t="shared" si="1"/>
        <v>0</v>
      </c>
    </row>
    <row r="51" spans="1:11" ht="20.100000000000001" customHeight="1" x14ac:dyDescent="0.25">
      <c r="A51" s="13"/>
      <c r="B51" s="22" t="s">
        <v>38</v>
      </c>
      <c r="C51" s="17" t="s">
        <v>81</v>
      </c>
      <c r="D51" s="17">
        <v>10</v>
      </c>
      <c r="E51" s="17">
        <v>20</v>
      </c>
      <c r="F51" s="17">
        <v>10</v>
      </c>
      <c r="G51" s="17">
        <v>10</v>
      </c>
      <c r="H51" s="17">
        <v>10</v>
      </c>
      <c r="I51" s="17">
        <f t="shared" si="0"/>
        <v>60</v>
      </c>
      <c r="J51" s="17"/>
      <c r="K51" s="17">
        <f t="shared" si="1"/>
        <v>0</v>
      </c>
    </row>
    <row r="52" spans="1:11" ht="20.100000000000001" customHeight="1" x14ac:dyDescent="0.25">
      <c r="A52" s="13"/>
      <c r="B52" s="22" t="s">
        <v>39</v>
      </c>
      <c r="C52" s="17" t="s">
        <v>81</v>
      </c>
      <c r="D52" s="17">
        <v>20</v>
      </c>
      <c r="E52" s="17">
        <v>20</v>
      </c>
      <c r="F52" s="17">
        <v>10</v>
      </c>
      <c r="G52" s="17">
        <v>10</v>
      </c>
      <c r="H52" s="17">
        <v>10</v>
      </c>
      <c r="I52" s="17">
        <f t="shared" si="0"/>
        <v>70</v>
      </c>
      <c r="J52" s="17"/>
      <c r="K52" s="17">
        <f t="shared" si="1"/>
        <v>0</v>
      </c>
    </row>
    <row r="53" spans="1:11" ht="20.100000000000001" customHeight="1" x14ac:dyDescent="0.25">
      <c r="A53" s="13"/>
      <c r="B53" s="22" t="s">
        <v>40</v>
      </c>
      <c r="C53" s="17" t="s">
        <v>81</v>
      </c>
      <c r="D53" s="17">
        <v>20</v>
      </c>
      <c r="E53" s="17">
        <v>20</v>
      </c>
      <c r="F53" s="17">
        <v>10</v>
      </c>
      <c r="G53" s="17">
        <v>10</v>
      </c>
      <c r="H53" s="17">
        <v>10</v>
      </c>
      <c r="I53" s="17">
        <f t="shared" si="0"/>
        <v>70</v>
      </c>
      <c r="J53" s="17"/>
      <c r="K53" s="17">
        <f t="shared" si="1"/>
        <v>0</v>
      </c>
    </row>
    <row r="54" spans="1:11" ht="20.100000000000001" customHeight="1" x14ac:dyDescent="0.25">
      <c r="A54" s="13"/>
      <c r="B54" s="22" t="s">
        <v>41</v>
      </c>
      <c r="C54" s="17" t="s">
        <v>81</v>
      </c>
      <c r="D54" s="17">
        <v>10</v>
      </c>
      <c r="E54" s="17">
        <v>16</v>
      </c>
      <c r="F54" s="17">
        <v>12</v>
      </c>
      <c r="G54" s="17">
        <v>12</v>
      </c>
      <c r="H54" s="17">
        <v>12</v>
      </c>
      <c r="I54" s="17">
        <f t="shared" si="0"/>
        <v>62</v>
      </c>
      <c r="J54" s="17"/>
      <c r="K54" s="17">
        <f t="shared" si="1"/>
        <v>0</v>
      </c>
    </row>
    <row r="55" spans="1:11" ht="20.100000000000001" customHeight="1" x14ac:dyDescent="0.25">
      <c r="A55" s="13"/>
      <c r="B55" s="22" t="s">
        <v>42</v>
      </c>
      <c r="C55" s="17" t="s">
        <v>81</v>
      </c>
      <c r="D55" s="17">
        <v>20</v>
      </c>
      <c r="E55" s="17">
        <v>20</v>
      </c>
      <c r="F55" s="17">
        <v>10</v>
      </c>
      <c r="G55" s="17">
        <v>10</v>
      </c>
      <c r="H55" s="17">
        <v>10</v>
      </c>
      <c r="I55" s="17">
        <f t="shared" si="0"/>
        <v>70</v>
      </c>
      <c r="J55" s="17"/>
      <c r="K55" s="17">
        <f t="shared" si="1"/>
        <v>0</v>
      </c>
    </row>
    <row r="56" spans="1:11" ht="20.100000000000001" customHeight="1" x14ac:dyDescent="0.25">
      <c r="A56" s="13"/>
      <c r="B56" s="22" t="s">
        <v>43</v>
      </c>
      <c r="C56" s="17" t="s">
        <v>81</v>
      </c>
      <c r="D56" s="17">
        <v>40</v>
      </c>
      <c r="E56" s="17">
        <v>50</v>
      </c>
      <c r="F56" s="17">
        <v>50</v>
      </c>
      <c r="G56" s="17">
        <v>50</v>
      </c>
      <c r="H56" s="17">
        <v>50</v>
      </c>
      <c r="I56" s="17">
        <f t="shared" si="0"/>
        <v>240</v>
      </c>
      <c r="J56" s="17"/>
      <c r="K56" s="17">
        <f t="shared" si="1"/>
        <v>0</v>
      </c>
    </row>
    <row r="57" spans="1:11" ht="20.100000000000001" customHeight="1" x14ac:dyDescent="0.25">
      <c r="A57" s="13"/>
      <c r="B57" s="22" t="s">
        <v>44</v>
      </c>
      <c r="C57" s="17" t="s">
        <v>81</v>
      </c>
      <c r="D57" s="17"/>
      <c r="E57" s="17"/>
      <c r="F57" s="17"/>
      <c r="G57" s="17"/>
      <c r="H57" s="17"/>
      <c r="I57" s="17">
        <f t="shared" si="0"/>
        <v>0</v>
      </c>
      <c r="J57" s="17"/>
      <c r="K57" s="17">
        <f t="shared" si="1"/>
        <v>0</v>
      </c>
    </row>
    <row r="58" spans="1:11" ht="20.100000000000001" customHeight="1" x14ac:dyDescent="0.25">
      <c r="A58" s="13"/>
      <c r="B58" s="24" t="s">
        <v>45</v>
      </c>
      <c r="C58" s="17" t="s">
        <v>81</v>
      </c>
      <c r="D58" s="17">
        <v>40</v>
      </c>
      <c r="E58" s="17">
        <v>60</v>
      </c>
      <c r="F58" s="17">
        <v>50</v>
      </c>
      <c r="G58" s="17">
        <v>50</v>
      </c>
      <c r="H58" s="17">
        <v>50</v>
      </c>
      <c r="I58" s="17">
        <f t="shared" si="0"/>
        <v>250</v>
      </c>
      <c r="J58" s="17"/>
      <c r="K58" s="17">
        <f t="shared" si="1"/>
        <v>0</v>
      </c>
    </row>
    <row r="59" spans="1:11" ht="20.100000000000001" customHeight="1" x14ac:dyDescent="0.25">
      <c r="A59" s="13"/>
      <c r="B59" s="24" t="s">
        <v>46</v>
      </c>
      <c r="C59" s="17" t="s">
        <v>81</v>
      </c>
      <c r="D59" s="17"/>
      <c r="E59" s="17"/>
      <c r="F59" s="17"/>
      <c r="G59" s="17"/>
      <c r="H59" s="17"/>
      <c r="I59" s="17">
        <f t="shared" si="0"/>
        <v>0</v>
      </c>
      <c r="J59" s="17"/>
      <c r="K59" s="17">
        <f t="shared" si="1"/>
        <v>0</v>
      </c>
    </row>
    <row r="60" spans="1:11" ht="20.100000000000001" customHeight="1" x14ac:dyDescent="0.25">
      <c r="A60" s="13"/>
      <c r="B60" s="24" t="s">
        <v>47</v>
      </c>
      <c r="C60" s="17" t="s">
        <v>81</v>
      </c>
      <c r="D60" s="17">
        <v>20</v>
      </c>
      <c r="E60" s="17">
        <v>20</v>
      </c>
      <c r="F60" s="17">
        <v>10</v>
      </c>
      <c r="G60" s="17">
        <v>10</v>
      </c>
      <c r="H60" s="17">
        <v>10</v>
      </c>
      <c r="I60" s="17">
        <f t="shared" si="0"/>
        <v>70</v>
      </c>
      <c r="J60" s="17"/>
      <c r="K60" s="17">
        <f t="shared" si="1"/>
        <v>0</v>
      </c>
    </row>
    <row r="61" spans="1:11" ht="33" x14ac:dyDescent="0.25">
      <c r="A61" s="14"/>
      <c r="B61" s="22" t="s">
        <v>48</v>
      </c>
      <c r="C61" s="17" t="s">
        <v>81</v>
      </c>
      <c r="D61" s="17">
        <v>20</v>
      </c>
      <c r="E61" s="17">
        <v>16</v>
      </c>
      <c r="F61" s="17">
        <v>6</v>
      </c>
      <c r="G61" s="17">
        <v>6</v>
      </c>
      <c r="H61" s="17">
        <v>6</v>
      </c>
      <c r="I61" s="17">
        <f t="shared" si="0"/>
        <v>54</v>
      </c>
      <c r="J61" s="17"/>
      <c r="K61" s="17">
        <f t="shared" si="1"/>
        <v>0</v>
      </c>
    </row>
    <row r="62" spans="1:11" ht="33" x14ac:dyDescent="0.25">
      <c r="A62" s="14"/>
      <c r="B62" s="22" t="s">
        <v>49</v>
      </c>
      <c r="C62" s="17" t="s">
        <v>81</v>
      </c>
      <c r="D62" s="17"/>
      <c r="E62" s="17"/>
      <c r="F62" s="17"/>
      <c r="G62" s="17"/>
      <c r="H62" s="17"/>
      <c r="I62" s="17">
        <f t="shared" si="0"/>
        <v>0</v>
      </c>
      <c r="J62" s="17"/>
      <c r="K62" s="17">
        <f t="shared" si="1"/>
        <v>0</v>
      </c>
    </row>
    <row r="63" spans="1:11" ht="66" x14ac:dyDescent="0.25">
      <c r="A63" s="14"/>
      <c r="B63" s="22" t="s">
        <v>50</v>
      </c>
      <c r="C63" s="17" t="s">
        <v>81</v>
      </c>
      <c r="D63" s="17">
        <v>40</v>
      </c>
      <c r="E63" s="17">
        <v>50</v>
      </c>
      <c r="F63" s="17">
        <v>20</v>
      </c>
      <c r="G63" s="17">
        <v>20</v>
      </c>
      <c r="H63" s="17">
        <v>20</v>
      </c>
      <c r="I63" s="17">
        <f t="shared" si="0"/>
        <v>150</v>
      </c>
      <c r="J63" s="17"/>
      <c r="K63" s="17">
        <f t="shared" si="1"/>
        <v>0</v>
      </c>
    </row>
    <row r="64" spans="1:11" ht="16.5" x14ac:dyDescent="0.25">
      <c r="A64" s="14"/>
      <c r="B64" s="22" t="s">
        <v>51</v>
      </c>
      <c r="C64" s="17" t="s">
        <v>81</v>
      </c>
      <c r="D64" s="17"/>
      <c r="E64" s="17"/>
      <c r="F64" s="17"/>
      <c r="G64" s="17"/>
      <c r="H64" s="17"/>
      <c r="I64" s="17">
        <f t="shared" si="0"/>
        <v>0</v>
      </c>
      <c r="J64" s="21"/>
      <c r="K64" s="17">
        <f t="shared" si="1"/>
        <v>0</v>
      </c>
    </row>
    <row r="65" spans="1:11" ht="49.5" x14ac:dyDescent="0.25">
      <c r="A65" s="14"/>
      <c r="B65" s="22" t="s">
        <v>52</v>
      </c>
      <c r="C65" s="20" t="s">
        <v>90</v>
      </c>
      <c r="D65" s="17">
        <v>20</v>
      </c>
      <c r="E65" s="17">
        <v>16</v>
      </c>
      <c r="F65" s="17">
        <v>6</v>
      </c>
      <c r="G65" s="17">
        <v>6</v>
      </c>
      <c r="H65" s="17">
        <v>6</v>
      </c>
      <c r="I65" s="17">
        <f t="shared" si="0"/>
        <v>54</v>
      </c>
      <c r="J65" s="17"/>
      <c r="K65" s="17">
        <f t="shared" si="1"/>
        <v>0</v>
      </c>
    </row>
    <row r="66" spans="1:11" ht="49.5" x14ac:dyDescent="0.25">
      <c r="A66" s="14"/>
      <c r="B66" s="22" t="s">
        <v>53</v>
      </c>
      <c r="C66" s="20" t="s">
        <v>90</v>
      </c>
      <c r="D66" s="17">
        <v>20</v>
      </c>
      <c r="E66" s="17">
        <v>16</v>
      </c>
      <c r="F66" s="17">
        <v>6</v>
      </c>
      <c r="G66" s="17">
        <v>6</v>
      </c>
      <c r="H66" s="17">
        <v>6</v>
      </c>
      <c r="I66" s="17">
        <f t="shared" si="0"/>
        <v>54</v>
      </c>
      <c r="J66" s="17"/>
      <c r="K66" s="17">
        <f t="shared" si="1"/>
        <v>0</v>
      </c>
    </row>
    <row r="67" spans="1:11" ht="49.5" x14ac:dyDescent="0.25">
      <c r="A67" s="14"/>
      <c r="B67" s="22" t="s">
        <v>54</v>
      </c>
      <c r="C67" s="20" t="s">
        <v>90</v>
      </c>
      <c r="D67" s="17">
        <v>20</v>
      </c>
      <c r="E67" s="17">
        <v>16</v>
      </c>
      <c r="F67" s="17">
        <v>6</v>
      </c>
      <c r="G67" s="17">
        <v>6</v>
      </c>
      <c r="H67" s="17">
        <v>6</v>
      </c>
      <c r="I67" s="17">
        <f t="shared" si="0"/>
        <v>54</v>
      </c>
      <c r="J67" s="17"/>
      <c r="K67" s="17">
        <f t="shared" si="1"/>
        <v>0</v>
      </c>
    </row>
    <row r="68" spans="1:11" ht="45" x14ac:dyDescent="0.25">
      <c r="B68" s="22" t="s">
        <v>55</v>
      </c>
      <c r="C68" s="20" t="s">
        <v>91</v>
      </c>
      <c r="D68" s="17">
        <v>20</v>
      </c>
      <c r="E68" s="17">
        <v>16</v>
      </c>
      <c r="F68" s="17">
        <v>6</v>
      </c>
      <c r="G68" s="17">
        <v>6</v>
      </c>
      <c r="H68" s="17">
        <v>6</v>
      </c>
      <c r="I68" s="17">
        <f t="shared" si="0"/>
        <v>54</v>
      </c>
      <c r="J68" s="17"/>
      <c r="K68" s="17">
        <f t="shared" si="1"/>
        <v>0</v>
      </c>
    </row>
    <row r="69" spans="1:11" ht="49.5" x14ac:dyDescent="0.25">
      <c r="B69" s="22" t="s">
        <v>56</v>
      </c>
      <c r="C69" s="20" t="s">
        <v>91</v>
      </c>
      <c r="D69" s="17">
        <v>20</v>
      </c>
      <c r="E69" s="17">
        <v>16</v>
      </c>
      <c r="F69" s="17">
        <v>6</v>
      </c>
      <c r="G69" s="17">
        <v>6</v>
      </c>
      <c r="H69" s="17">
        <v>6</v>
      </c>
      <c r="I69" s="17">
        <f t="shared" si="0"/>
        <v>54</v>
      </c>
      <c r="J69" s="17"/>
      <c r="K69" s="17">
        <f t="shared" si="1"/>
        <v>0</v>
      </c>
    </row>
    <row r="70" spans="1:11" ht="49.5" x14ac:dyDescent="0.25">
      <c r="B70" s="22" t="s">
        <v>57</v>
      </c>
      <c r="C70" s="20" t="s">
        <v>91</v>
      </c>
      <c r="D70" s="17">
        <v>20</v>
      </c>
      <c r="E70" s="17">
        <v>16</v>
      </c>
      <c r="F70" s="17">
        <v>6</v>
      </c>
      <c r="G70" s="17">
        <v>6</v>
      </c>
      <c r="H70" s="17">
        <v>6</v>
      </c>
      <c r="I70" s="17">
        <f t="shared" si="0"/>
        <v>54</v>
      </c>
      <c r="J70" s="17"/>
      <c r="K70" s="17">
        <f t="shared" si="1"/>
        <v>0</v>
      </c>
    </row>
    <row r="71" spans="1:11" x14ac:dyDescent="0.25">
      <c r="B71" s="24" t="s">
        <v>58</v>
      </c>
      <c r="C71" s="20" t="s">
        <v>81</v>
      </c>
      <c r="D71" s="17">
        <v>10</v>
      </c>
      <c r="E71" s="17">
        <v>32</v>
      </c>
      <c r="F71" s="17">
        <v>10</v>
      </c>
      <c r="G71" s="17">
        <v>10</v>
      </c>
      <c r="H71" s="17">
        <v>10</v>
      </c>
      <c r="I71" s="17">
        <f t="shared" si="0"/>
        <v>72</v>
      </c>
      <c r="J71" s="17"/>
      <c r="K71" s="17">
        <f t="shared" si="1"/>
        <v>0</v>
      </c>
    </row>
    <row r="72" spans="1:11" ht="33" x14ac:dyDescent="0.25">
      <c r="B72" s="22" t="s">
        <v>59</v>
      </c>
      <c r="C72" s="20" t="s">
        <v>81</v>
      </c>
      <c r="D72" s="17">
        <v>20</v>
      </c>
      <c r="E72" s="17">
        <v>62</v>
      </c>
      <c r="F72" s="17">
        <v>20</v>
      </c>
      <c r="G72" s="17">
        <v>20</v>
      </c>
      <c r="H72" s="17">
        <v>20</v>
      </c>
      <c r="I72" s="17">
        <f t="shared" si="0"/>
        <v>142</v>
      </c>
      <c r="J72" s="17"/>
      <c r="K72" s="17">
        <f t="shared" si="1"/>
        <v>0</v>
      </c>
    </row>
    <row r="73" spans="1:11" ht="30" x14ac:dyDescent="0.25">
      <c r="B73" s="24" t="s">
        <v>60</v>
      </c>
      <c r="C73" s="20" t="s">
        <v>81</v>
      </c>
      <c r="D73" s="17">
        <v>20</v>
      </c>
      <c r="E73" s="17">
        <v>65</v>
      </c>
      <c r="F73" s="17">
        <v>20</v>
      </c>
      <c r="G73" s="17">
        <v>10</v>
      </c>
      <c r="H73" s="17">
        <v>20</v>
      </c>
      <c r="I73" s="17">
        <f t="shared" si="0"/>
        <v>135</v>
      </c>
      <c r="J73" s="17"/>
      <c r="K73" s="17">
        <f t="shared" si="1"/>
        <v>0</v>
      </c>
    </row>
    <row r="74" spans="1:11" ht="49.5" x14ac:dyDescent="0.25">
      <c r="B74" s="22" t="s">
        <v>61</v>
      </c>
      <c r="C74" s="20" t="s">
        <v>81</v>
      </c>
      <c r="D74" s="17"/>
      <c r="E74" s="17"/>
      <c r="F74" s="17"/>
      <c r="G74" s="17"/>
      <c r="H74" s="17"/>
      <c r="I74" s="17">
        <f t="shared" si="0"/>
        <v>0</v>
      </c>
      <c r="J74" s="17"/>
      <c r="K74" s="17">
        <f t="shared" si="1"/>
        <v>0</v>
      </c>
    </row>
    <row r="75" spans="1:11" ht="49.5" x14ac:dyDescent="0.25">
      <c r="B75" s="22" t="s">
        <v>62</v>
      </c>
      <c r="C75" s="20" t="s">
        <v>81</v>
      </c>
      <c r="D75" s="17">
        <v>20</v>
      </c>
      <c r="E75" s="17">
        <v>20</v>
      </c>
      <c r="F75" s="17">
        <v>10</v>
      </c>
      <c r="G75" s="17">
        <v>10</v>
      </c>
      <c r="H75" s="17">
        <v>10</v>
      </c>
      <c r="I75" s="17">
        <f t="shared" si="0"/>
        <v>70</v>
      </c>
      <c r="J75" s="17"/>
      <c r="K75" s="17">
        <f t="shared" si="1"/>
        <v>0</v>
      </c>
    </row>
    <row r="76" spans="1:11" ht="49.5" x14ac:dyDescent="0.25">
      <c r="B76" s="22" t="s">
        <v>63</v>
      </c>
      <c r="C76" s="20" t="s">
        <v>81</v>
      </c>
      <c r="D76" s="17"/>
      <c r="E76" s="17"/>
      <c r="F76" s="17"/>
      <c r="G76" s="17"/>
      <c r="H76" s="17"/>
      <c r="I76" s="17">
        <f t="shared" si="0"/>
        <v>0</v>
      </c>
      <c r="J76" s="17"/>
      <c r="K76" s="17">
        <f t="shared" si="1"/>
        <v>0</v>
      </c>
    </row>
    <row r="77" spans="1:11" ht="45" x14ac:dyDescent="0.25">
      <c r="B77" s="24" t="s">
        <v>64</v>
      </c>
      <c r="C77" s="20" t="s">
        <v>92</v>
      </c>
      <c r="D77" s="17">
        <v>20</v>
      </c>
      <c r="E77" s="17">
        <v>65</v>
      </c>
      <c r="F77" s="17">
        <v>20</v>
      </c>
      <c r="G77" s="17">
        <v>20</v>
      </c>
      <c r="H77" s="17">
        <v>20</v>
      </c>
      <c r="I77" s="17">
        <f t="shared" si="0"/>
        <v>145</v>
      </c>
      <c r="J77" s="17"/>
      <c r="K77" s="17">
        <f t="shared" si="1"/>
        <v>0</v>
      </c>
    </row>
    <row r="78" spans="1:11" ht="45" x14ac:dyDescent="0.25">
      <c r="B78" s="24" t="s">
        <v>109</v>
      </c>
      <c r="C78" s="20" t="s">
        <v>92</v>
      </c>
      <c r="D78" s="17">
        <v>20</v>
      </c>
      <c r="E78" s="17">
        <v>65</v>
      </c>
      <c r="F78" s="17">
        <v>20</v>
      </c>
      <c r="G78" s="17">
        <v>20</v>
      </c>
      <c r="H78" s="17">
        <v>20</v>
      </c>
      <c r="I78" s="17">
        <f t="shared" si="0"/>
        <v>145</v>
      </c>
      <c r="J78" s="17"/>
      <c r="K78" s="17">
        <f t="shared" si="1"/>
        <v>0</v>
      </c>
    </row>
    <row r="79" spans="1:11" ht="45" x14ac:dyDescent="0.25">
      <c r="B79" s="24" t="s">
        <v>110</v>
      </c>
      <c r="C79" s="20" t="s">
        <v>92</v>
      </c>
      <c r="D79" s="17">
        <v>20</v>
      </c>
      <c r="E79" s="17">
        <v>65</v>
      </c>
      <c r="F79" s="17">
        <v>20</v>
      </c>
      <c r="G79" s="17">
        <v>20</v>
      </c>
      <c r="H79" s="17">
        <v>20</v>
      </c>
      <c r="I79" s="17">
        <f t="shared" si="0"/>
        <v>145</v>
      </c>
      <c r="J79" s="17"/>
      <c r="K79" s="17">
        <f t="shared" si="1"/>
        <v>0</v>
      </c>
    </row>
    <row r="80" spans="1:11" x14ac:dyDescent="0.25">
      <c r="B80" s="24" t="s">
        <v>65</v>
      </c>
      <c r="C80" s="20" t="s">
        <v>93</v>
      </c>
      <c r="D80" s="17"/>
      <c r="E80" s="17"/>
      <c r="F80" s="17"/>
      <c r="G80" s="17"/>
      <c r="H80" s="17"/>
      <c r="I80" s="17">
        <f t="shared" si="0"/>
        <v>0</v>
      </c>
      <c r="J80" s="17"/>
      <c r="K80" s="17">
        <f t="shared" si="1"/>
        <v>0</v>
      </c>
    </row>
    <row r="81" spans="2:11" ht="30" x14ac:dyDescent="0.25">
      <c r="B81" s="24" t="s">
        <v>66</v>
      </c>
      <c r="C81" s="20" t="s">
        <v>81</v>
      </c>
      <c r="D81" s="17">
        <v>10</v>
      </c>
      <c r="E81" s="17">
        <v>20</v>
      </c>
      <c r="F81" s="17">
        <v>10</v>
      </c>
      <c r="G81" s="17">
        <v>10</v>
      </c>
      <c r="H81" s="17">
        <v>10</v>
      </c>
      <c r="I81" s="17">
        <f t="shared" ref="I81:I109" si="2">D81+E81+F81+G81+H81</f>
        <v>60</v>
      </c>
      <c r="J81" s="17"/>
      <c r="K81" s="17">
        <f t="shared" ref="K81:K100" si="3">I81*J81</f>
        <v>0</v>
      </c>
    </row>
    <row r="82" spans="2:11" ht="30" x14ac:dyDescent="0.25">
      <c r="B82" s="24" t="s">
        <v>67</v>
      </c>
      <c r="C82" s="20" t="s">
        <v>81</v>
      </c>
      <c r="D82" s="17"/>
      <c r="E82" s="17"/>
      <c r="F82" s="17"/>
      <c r="G82" s="17"/>
      <c r="H82" s="17"/>
      <c r="I82" s="17">
        <f t="shared" si="2"/>
        <v>0</v>
      </c>
      <c r="J82" s="17"/>
      <c r="K82" s="17">
        <f t="shared" si="3"/>
        <v>0</v>
      </c>
    </row>
    <row r="83" spans="2:11" ht="33" x14ac:dyDescent="0.25">
      <c r="B83" s="22" t="s">
        <v>68</v>
      </c>
      <c r="C83" s="20" t="s">
        <v>81</v>
      </c>
      <c r="D83" s="17">
        <v>10</v>
      </c>
      <c r="E83" s="17">
        <v>20</v>
      </c>
      <c r="F83" s="17">
        <v>10</v>
      </c>
      <c r="G83" s="17">
        <v>10</v>
      </c>
      <c r="H83" s="17">
        <v>10</v>
      </c>
      <c r="I83" s="17">
        <f t="shared" si="2"/>
        <v>60</v>
      </c>
      <c r="J83" s="17"/>
      <c r="K83" s="17">
        <f t="shared" si="3"/>
        <v>0</v>
      </c>
    </row>
    <row r="84" spans="2:11" ht="30" x14ac:dyDescent="0.25">
      <c r="B84" s="24" t="s">
        <v>69</v>
      </c>
      <c r="C84" s="20" t="s">
        <v>94</v>
      </c>
      <c r="D84" s="17"/>
      <c r="E84" s="17"/>
      <c r="F84" s="17"/>
      <c r="G84" s="17"/>
      <c r="H84" s="17"/>
      <c r="I84" s="17">
        <f t="shared" si="2"/>
        <v>0</v>
      </c>
      <c r="J84" s="17"/>
      <c r="K84" s="17">
        <f t="shared" si="3"/>
        <v>0</v>
      </c>
    </row>
    <row r="85" spans="2:11" ht="30" x14ac:dyDescent="0.25">
      <c r="B85" s="24" t="s">
        <v>70</v>
      </c>
      <c r="C85" s="20" t="s">
        <v>94</v>
      </c>
      <c r="D85" s="17"/>
      <c r="E85" s="17"/>
      <c r="F85" s="17"/>
      <c r="G85" s="17"/>
      <c r="H85" s="17"/>
      <c r="I85" s="17">
        <f t="shared" si="2"/>
        <v>0</v>
      </c>
      <c r="J85" s="17"/>
      <c r="K85" s="17">
        <f t="shared" si="3"/>
        <v>0</v>
      </c>
    </row>
    <row r="86" spans="2:11" ht="49.5" x14ac:dyDescent="0.25">
      <c r="B86" s="22" t="s">
        <v>71</v>
      </c>
      <c r="C86" s="20" t="s">
        <v>93</v>
      </c>
      <c r="D86" s="17">
        <v>10</v>
      </c>
      <c r="E86" s="17">
        <v>16</v>
      </c>
      <c r="F86" s="17">
        <v>6</v>
      </c>
      <c r="G86" s="17">
        <v>6</v>
      </c>
      <c r="H86" s="17">
        <v>6</v>
      </c>
      <c r="I86" s="17">
        <f t="shared" si="2"/>
        <v>44</v>
      </c>
      <c r="J86" s="17"/>
      <c r="K86" s="17">
        <f t="shared" si="3"/>
        <v>0</v>
      </c>
    </row>
    <row r="87" spans="2:11" ht="49.5" x14ac:dyDescent="0.25">
      <c r="B87" s="22" t="s">
        <v>111</v>
      </c>
      <c r="C87" s="20" t="s">
        <v>93</v>
      </c>
      <c r="D87" s="17">
        <v>10</v>
      </c>
      <c r="E87" s="17">
        <v>16</v>
      </c>
      <c r="F87" s="17">
        <v>6</v>
      </c>
      <c r="G87" s="17">
        <v>6</v>
      </c>
      <c r="H87" s="17">
        <v>6</v>
      </c>
      <c r="I87" s="17">
        <f t="shared" si="2"/>
        <v>44</v>
      </c>
      <c r="J87" s="17"/>
      <c r="K87" s="17">
        <f t="shared" si="3"/>
        <v>0</v>
      </c>
    </row>
    <row r="88" spans="2:11" ht="33" x14ac:dyDescent="0.25">
      <c r="B88" s="22" t="s">
        <v>72</v>
      </c>
      <c r="C88" s="20" t="s">
        <v>81</v>
      </c>
      <c r="D88" s="17">
        <v>10</v>
      </c>
      <c r="E88" s="17">
        <v>10</v>
      </c>
      <c r="F88" s="17">
        <v>6</v>
      </c>
      <c r="G88" s="17">
        <v>6</v>
      </c>
      <c r="H88" s="17">
        <v>6</v>
      </c>
      <c r="I88" s="17">
        <f t="shared" si="2"/>
        <v>38</v>
      </c>
      <c r="J88" s="17"/>
      <c r="K88" s="17">
        <f t="shared" si="3"/>
        <v>0</v>
      </c>
    </row>
    <row r="89" spans="2:11" ht="16.5" x14ac:dyDescent="0.25">
      <c r="B89" s="22" t="s">
        <v>73</v>
      </c>
      <c r="C89" s="20" t="s">
        <v>81</v>
      </c>
      <c r="D89" s="17"/>
      <c r="E89" s="17"/>
      <c r="F89" s="17"/>
      <c r="G89" s="17"/>
      <c r="H89" s="17"/>
      <c r="I89" s="17">
        <f t="shared" si="2"/>
        <v>0</v>
      </c>
      <c r="J89" s="17"/>
      <c r="K89" s="17">
        <f t="shared" si="3"/>
        <v>0</v>
      </c>
    </row>
    <row r="90" spans="2:11" ht="33" x14ac:dyDescent="0.25">
      <c r="B90" s="22" t="s">
        <v>74</v>
      </c>
      <c r="C90" s="20" t="s">
        <v>95</v>
      </c>
      <c r="D90" s="17"/>
      <c r="E90" s="17"/>
      <c r="F90" s="17"/>
      <c r="G90" s="17"/>
      <c r="H90" s="17"/>
      <c r="I90" s="17">
        <f t="shared" si="2"/>
        <v>0</v>
      </c>
      <c r="J90" s="17"/>
      <c r="K90" s="17">
        <f t="shared" si="3"/>
        <v>0</v>
      </c>
    </row>
    <row r="91" spans="2:11" ht="16.5" x14ac:dyDescent="0.25">
      <c r="B91" s="22" t="s">
        <v>75</v>
      </c>
      <c r="C91" s="20" t="s">
        <v>81</v>
      </c>
      <c r="D91" s="17"/>
      <c r="E91" s="17"/>
      <c r="F91" s="17"/>
      <c r="G91" s="17"/>
      <c r="H91" s="17"/>
      <c r="I91" s="17">
        <f t="shared" si="2"/>
        <v>0</v>
      </c>
      <c r="J91" s="17"/>
      <c r="K91" s="17">
        <f t="shared" si="3"/>
        <v>0</v>
      </c>
    </row>
    <row r="92" spans="2:11" x14ac:dyDescent="0.25">
      <c r="B92" s="19" t="s">
        <v>104</v>
      </c>
      <c r="C92" s="20" t="s">
        <v>105</v>
      </c>
      <c r="D92" s="17">
        <v>5</v>
      </c>
      <c r="E92" s="17">
        <v>10</v>
      </c>
      <c r="F92" s="17">
        <v>6</v>
      </c>
      <c r="G92" s="17">
        <v>6</v>
      </c>
      <c r="H92" s="17">
        <v>6</v>
      </c>
      <c r="I92" s="17">
        <f t="shared" si="2"/>
        <v>33</v>
      </c>
      <c r="J92" s="17"/>
      <c r="K92" s="17">
        <f t="shared" si="3"/>
        <v>0</v>
      </c>
    </row>
    <row r="93" spans="2:11" ht="16.5" x14ac:dyDescent="0.25">
      <c r="B93" s="22" t="s">
        <v>103</v>
      </c>
      <c r="C93" s="20" t="s">
        <v>105</v>
      </c>
      <c r="D93" s="17"/>
      <c r="E93" s="17"/>
      <c r="F93" s="17">
        <v>40</v>
      </c>
      <c r="G93" s="17">
        <v>80</v>
      </c>
      <c r="H93" s="17">
        <v>80</v>
      </c>
      <c r="I93" s="17">
        <f t="shared" si="2"/>
        <v>200</v>
      </c>
      <c r="J93" s="17"/>
      <c r="K93" s="17">
        <f t="shared" si="3"/>
        <v>0</v>
      </c>
    </row>
    <row r="94" spans="2:11" ht="16.5" x14ac:dyDescent="0.25">
      <c r="B94" s="22" t="s">
        <v>99</v>
      </c>
      <c r="C94" s="20" t="s">
        <v>105</v>
      </c>
      <c r="D94" s="17"/>
      <c r="E94" s="17">
        <v>65</v>
      </c>
      <c r="F94" s="17">
        <v>25</v>
      </c>
      <c r="G94" s="17">
        <v>25</v>
      </c>
      <c r="H94" s="17">
        <v>25</v>
      </c>
      <c r="I94" s="17">
        <f t="shared" si="2"/>
        <v>140</v>
      </c>
      <c r="J94" s="17"/>
      <c r="K94" s="17">
        <f t="shared" si="3"/>
        <v>0</v>
      </c>
    </row>
    <row r="95" spans="2:11" ht="33" x14ac:dyDescent="0.25">
      <c r="B95" s="22" t="s">
        <v>108</v>
      </c>
      <c r="C95" s="20" t="s">
        <v>105</v>
      </c>
      <c r="D95" s="17"/>
      <c r="E95" s="17">
        <v>65</v>
      </c>
      <c r="F95" s="17">
        <v>25</v>
      </c>
      <c r="G95" s="17">
        <v>25</v>
      </c>
      <c r="H95" s="17">
        <v>25</v>
      </c>
      <c r="I95" s="17">
        <f t="shared" si="2"/>
        <v>140</v>
      </c>
      <c r="J95" s="17"/>
      <c r="K95" s="17">
        <f t="shared" si="3"/>
        <v>0</v>
      </c>
    </row>
    <row r="96" spans="2:11" ht="33" x14ac:dyDescent="0.25">
      <c r="B96" s="22" t="s">
        <v>106</v>
      </c>
      <c r="C96" s="20" t="s">
        <v>105</v>
      </c>
      <c r="D96" s="17"/>
      <c r="E96" s="17"/>
      <c r="F96" s="17">
        <v>80</v>
      </c>
      <c r="G96" s="17">
        <v>80</v>
      </c>
      <c r="H96" s="17">
        <v>80</v>
      </c>
      <c r="I96" s="17">
        <f t="shared" si="2"/>
        <v>240</v>
      </c>
      <c r="J96" s="17"/>
      <c r="K96" s="17">
        <f t="shared" si="3"/>
        <v>0</v>
      </c>
    </row>
    <row r="97" spans="2:11" ht="16.5" x14ac:dyDescent="0.25">
      <c r="B97" s="22" t="s">
        <v>100</v>
      </c>
      <c r="C97" s="20" t="s">
        <v>105</v>
      </c>
      <c r="D97" s="17"/>
      <c r="E97" s="17">
        <v>65</v>
      </c>
      <c r="F97" s="17">
        <v>25</v>
      </c>
      <c r="G97" s="17">
        <v>25</v>
      </c>
      <c r="H97" s="17">
        <v>25</v>
      </c>
      <c r="I97" s="17">
        <f t="shared" si="2"/>
        <v>140</v>
      </c>
      <c r="J97" s="17"/>
      <c r="K97" s="17">
        <f t="shared" si="3"/>
        <v>0</v>
      </c>
    </row>
    <row r="98" spans="2:11" ht="16.5" x14ac:dyDescent="0.25">
      <c r="B98" s="22" t="s">
        <v>101</v>
      </c>
      <c r="C98" s="20" t="s">
        <v>105</v>
      </c>
      <c r="D98" s="17"/>
      <c r="E98" s="17"/>
      <c r="F98" s="17"/>
      <c r="G98" s="17"/>
      <c r="H98" s="17"/>
      <c r="I98" s="17">
        <f t="shared" si="2"/>
        <v>0</v>
      </c>
      <c r="J98" s="17"/>
      <c r="K98" s="17">
        <f t="shared" si="3"/>
        <v>0</v>
      </c>
    </row>
    <row r="99" spans="2:11" ht="33" x14ac:dyDescent="0.25">
      <c r="B99" s="22" t="s">
        <v>0</v>
      </c>
      <c r="C99" s="20" t="s">
        <v>105</v>
      </c>
      <c r="D99" s="17"/>
      <c r="E99" s="17"/>
      <c r="F99" s="17">
        <v>300</v>
      </c>
      <c r="G99" s="17">
        <v>300</v>
      </c>
      <c r="H99" s="17">
        <v>300</v>
      </c>
      <c r="I99" s="17">
        <f t="shared" si="2"/>
        <v>900</v>
      </c>
      <c r="J99" s="17"/>
      <c r="K99" s="17">
        <f t="shared" si="3"/>
        <v>0</v>
      </c>
    </row>
    <row r="100" spans="2:11" ht="33" x14ac:dyDescent="0.25">
      <c r="B100" s="22" t="s">
        <v>107</v>
      </c>
      <c r="C100" s="20" t="s">
        <v>105</v>
      </c>
      <c r="D100" s="17"/>
      <c r="E100" s="17">
        <v>16</v>
      </c>
      <c r="F100" s="17">
        <v>20</v>
      </c>
      <c r="G100" s="17">
        <v>20</v>
      </c>
      <c r="H100" s="17">
        <v>20</v>
      </c>
      <c r="I100" s="17">
        <f t="shared" si="2"/>
        <v>76</v>
      </c>
      <c r="J100" s="17"/>
      <c r="K100" s="17">
        <f t="shared" si="3"/>
        <v>0</v>
      </c>
    </row>
    <row r="101" spans="2:11" x14ac:dyDescent="0.25">
      <c r="B101" s="19"/>
      <c r="C101" s="17"/>
      <c r="D101" s="17"/>
      <c r="E101" s="17"/>
      <c r="F101" s="17"/>
      <c r="G101" s="17"/>
      <c r="H101" s="17"/>
      <c r="I101" s="17">
        <f>D101+E101+F101+G101+H101</f>
        <v>0</v>
      </c>
      <c r="J101" s="8" t="s">
        <v>96</v>
      </c>
      <c r="K101" s="17">
        <f>SUM(K16:K100)</f>
        <v>0</v>
      </c>
    </row>
    <row r="102" spans="2:11" x14ac:dyDescent="0.25">
      <c r="B102" s="19"/>
      <c r="C102" s="17"/>
      <c r="D102" s="17"/>
      <c r="E102" s="17"/>
      <c r="F102" s="17"/>
      <c r="G102" s="17"/>
      <c r="H102" s="17"/>
      <c r="I102" s="17">
        <f t="shared" si="2"/>
        <v>0</v>
      </c>
      <c r="J102" s="7" t="s">
        <v>97</v>
      </c>
      <c r="K102" s="17">
        <f>K101*0.24</f>
        <v>0</v>
      </c>
    </row>
    <row r="103" spans="2:11" x14ac:dyDescent="0.25">
      <c r="B103" s="19"/>
      <c r="C103" s="17"/>
      <c r="D103" s="17"/>
      <c r="E103" s="17"/>
      <c r="F103" s="17"/>
      <c r="G103" s="17"/>
      <c r="H103" s="17"/>
      <c r="I103" s="17">
        <f t="shared" si="2"/>
        <v>0</v>
      </c>
      <c r="J103" s="7" t="s">
        <v>98</v>
      </c>
      <c r="K103" s="17">
        <f>SUM(K101:K102)</f>
        <v>0</v>
      </c>
    </row>
    <row r="104" spans="2:11" x14ac:dyDescent="0.25">
      <c r="B104" s="19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2:11" x14ac:dyDescent="0.25">
      <c r="B105" s="5"/>
      <c r="C105" s="2"/>
      <c r="D105" s="17"/>
      <c r="E105" s="17"/>
      <c r="F105" s="17"/>
      <c r="G105" s="17"/>
      <c r="H105" s="17"/>
      <c r="I105" s="17"/>
      <c r="J105" s="2"/>
      <c r="K105" s="17"/>
    </row>
    <row r="106" spans="2:11" ht="45" x14ac:dyDescent="0.25">
      <c r="B106" s="18" t="s">
        <v>2</v>
      </c>
      <c r="C106" s="6" t="s">
        <v>79</v>
      </c>
      <c r="D106" s="17"/>
      <c r="E106" s="17"/>
      <c r="F106" s="17"/>
      <c r="G106" s="17"/>
      <c r="H106" s="17"/>
      <c r="I106" s="17"/>
      <c r="J106" s="6" t="s">
        <v>126</v>
      </c>
      <c r="K106" s="17"/>
    </row>
    <row r="107" spans="2:11" ht="30" x14ac:dyDescent="0.25">
      <c r="B107" s="19" t="s">
        <v>76</v>
      </c>
      <c r="C107" s="17" t="s">
        <v>81</v>
      </c>
      <c r="D107" s="17">
        <v>160</v>
      </c>
      <c r="E107" s="17">
        <v>480</v>
      </c>
      <c r="F107" s="17">
        <v>460</v>
      </c>
      <c r="G107" s="17">
        <v>460</v>
      </c>
      <c r="H107" s="17">
        <v>460</v>
      </c>
      <c r="I107" s="17">
        <f t="shared" si="2"/>
        <v>2020</v>
      </c>
      <c r="J107" s="17"/>
      <c r="K107" s="17">
        <f>I107*J107</f>
        <v>0</v>
      </c>
    </row>
    <row r="108" spans="2:11" ht="30" x14ac:dyDescent="0.25">
      <c r="B108" s="19" t="s">
        <v>77</v>
      </c>
      <c r="C108" s="17" t="s">
        <v>81</v>
      </c>
      <c r="D108" s="17"/>
      <c r="E108" s="17"/>
      <c r="F108" s="17"/>
      <c r="G108" s="17"/>
      <c r="H108" s="17"/>
      <c r="I108" s="17">
        <f t="shared" si="2"/>
        <v>0</v>
      </c>
      <c r="J108" s="17"/>
      <c r="K108" s="17">
        <f t="shared" ref="K108:K109" si="4">I108*J108</f>
        <v>0</v>
      </c>
    </row>
    <row r="109" spans="2:11" ht="30" x14ac:dyDescent="0.25">
      <c r="B109" s="19" t="s">
        <v>78</v>
      </c>
      <c r="C109" s="17" t="s">
        <v>81</v>
      </c>
      <c r="D109" s="17">
        <v>10</v>
      </c>
      <c r="E109" s="17">
        <v>100</v>
      </c>
      <c r="F109" s="17">
        <v>50</v>
      </c>
      <c r="G109" s="17">
        <v>50</v>
      </c>
      <c r="H109" s="17">
        <v>50</v>
      </c>
      <c r="I109" s="17">
        <f t="shared" si="2"/>
        <v>260</v>
      </c>
      <c r="J109" s="17"/>
      <c r="K109" s="17">
        <f t="shared" si="4"/>
        <v>0</v>
      </c>
    </row>
    <row r="110" spans="2:11" ht="45" x14ac:dyDescent="0.25">
      <c r="B110" s="19"/>
      <c r="C110" s="17"/>
      <c r="D110" s="17"/>
      <c r="E110" s="17"/>
      <c r="F110" s="17"/>
      <c r="G110" s="17"/>
      <c r="H110" s="17"/>
      <c r="I110" s="17"/>
      <c r="J110" s="6" t="s">
        <v>96</v>
      </c>
      <c r="K110" s="17">
        <f>SUM(K107:K109)</f>
        <v>0</v>
      </c>
    </row>
    <row r="111" spans="2:11" x14ac:dyDescent="0.25">
      <c r="B111" s="19"/>
      <c r="C111" s="17"/>
      <c r="D111" s="17"/>
      <c r="E111" s="17"/>
      <c r="F111" s="17"/>
      <c r="G111" s="17"/>
      <c r="H111" s="17"/>
      <c r="I111" s="17"/>
      <c r="J111" s="7" t="s">
        <v>97</v>
      </c>
      <c r="K111" s="17">
        <f>K110*0.24</f>
        <v>0</v>
      </c>
    </row>
    <row r="112" spans="2:11" ht="30" x14ac:dyDescent="0.25">
      <c r="B112" s="19"/>
      <c r="C112" s="17"/>
      <c r="D112" s="17"/>
      <c r="E112" s="17"/>
      <c r="F112" s="17"/>
      <c r="G112" s="17"/>
      <c r="H112" s="17"/>
      <c r="I112" s="17"/>
      <c r="J112" s="6" t="s">
        <v>98</v>
      </c>
      <c r="K112" s="17">
        <f>SUM(K110:K111)</f>
        <v>0</v>
      </c>
    </row>
    <row r="113" spans="2:11" x14ac:dyDescent="0.25">
      <c r="B113" s="29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2:11" x14ac:dyDescent="0.25">
      <c r="B114" s="25"/>
    </row>
    <row r="115" spans="2:11" x14ac:dyDescent="0.25">
      <c r="B115" s="25"/>
    </row>
    <row r="116" spans="2:11" x14ac:dyDescent="0.25">
      <c r="B116" s="25" t="s">
        <v>122</v>
      </c>
    </row>
    <row r="117" spans="2:11" x14ac:dyDescent="0.25">
      <c r="B117" s="25"/>
    </row>
    <row r="118" spans="2:11" x14ac:dyDescent="0.25">
      <c r="B118" s="25" t="s">
        <v>123</v>
      </c>
    </row>
    <row r="119" spans="2:11" ht="30" x14ac:dyDescent="0.25">
      <c r="B119" s="25" t="s">
        <v>124</v>
      </c>
    </row>
    <row r="120" spans="2:11" x14ac:dyDescent="0.25">
      <c r="B120" s="25"/>
    </row>
    <row r="121" spans="2:11" x14ac:dyDescent="0.25">
      <c r="B121" s="25" t="s">
        <v>125</v>
      </c>
    </row>
    <row r="122" spans="2:11" x14ac:dyDescent="0.25">
      <c r="B122" s="25"/>
    </row>
    <row r="123" spans="2:11" x14ac:dyDescent="0.25">
      <c r="B123" s="25"/>
    </row>
    <row r="124" spans="2:11" x14ac:dyDescent="0.25">
      <c r="B124" s="25"/>
    </row>
    <row r="125" spans="2:11" x14ac:dyDescent="0.25">
      <c r="B125" s="25"/>
    </row>
    <row r="126" spans="2:11" x14ac:dyDescent="0.25">
      <c r="B126" s="25"/>
    </row>
    <row r="127" spans="2:11" x14ac:dyDescent="0.25">
      <c r="B127" s="25"/>
    </row>
    <row r="128" spans="2:11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</sheetData>
  <sortState ref="B101:B103">
    <sortCondition ref="B101"/>
  </sortState>
  <pageMargins left="0.25" right="0.2" top="0.45" bottom="0.45" header="0.51180555555555496" footer="0"/>
  <pageSetup paperSize="9" orientation="landscape" r:id="rId1"/>
  <headerFooter>
    <oddFooter>&amp;R&amp;P/&amp;N - KS07210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KeyStat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dc:description/>
  <cp:lastModifiedBy>user</cp:lastModifiedBy>
  <cp:revision>0</cp:revision>
  <cp:lastPrinted>2025-01-30T11:27:40Z</cp:lastPrinted>
  <dcterms:created xsi:type="dcterms:W3CDTF">2025-01-15T11:58:15Z</dcterms:created>
  <dcterms:modified xsi:type="dcterms:W3CDTF">2025-03-05T05:54:16Z</dcterms:modified>
  <dc:language>el-GR</dc:language>
</cp:coreProperties>
</file>